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693a376a8a8b91/Desktop/2020 Parish Plan/Analysis/Master spreadsheets/"/>
    </mc:Choice>
  </mc:AlternateContent>
  <xr:revisionPtr revIDLastSave="11" documentId="8_{ADDE9076-B9F8-4DD8-B604-E5AB4F74743E}" xr6:coauthVersionLast="47" xr6:coauthVersionMax="47" xr10:uidLastSave="{D5867C51-4010-42BA-B6A9-AD7C9E2D21F7}"/>
  <bookViews>
    <workbookView xWindow="-28920" yWindow="-120" windowWidth="29040" windowHeight="15720" xr2:uid="{16175B78-F0B2-4339-A7E7-64470C31D286}"/>
  </bookViews>
  <sheets>
    <sheet name="Sheet 1" sheetId="1" r:id="rId1"/>
    <sheet name="Sheet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1" i="1" l="1"/>
  <c r="BE147" i="1"/>
  <c r="BE146" i="1"/>
  <c r="BE145" i="1"/>
  <c r="BE144" i="1"/>
  <c r="BE143" i="1"/>
  <c r="BE142" i="1"/>
  <c r="BE141" i="1"/>
  <c r="BE140" i="1"/>
  <c r="BE139" i="1"/>
  <c r="BE138" i="1"/>
  <c r="BE132" i="1"/>
  <c r="BE131" i="1"/>
  <c r="BE130" i="1"/>
  <c r="BE129" i="1"/>
  <c r="BE128" i="1"/>
  <c r="BE125" i="1"/>
  <c r="BE124" i="1"/>
  <c r="BE123" i="1"/>
  <c r="BE121" i="1"/>
  <c r="BE120" i="1"/>
  <c r="BE117" i="1"/>
  <c r="BE116" i="1"/>
  <c r="BE115" i="1"/>
  <c r="BE114" i="1"/>
  <c r="BE113" i="1"/>
  <c r="BE112" i="1"/>
  <c r="BE110" i="1"/>
  <c r="BE109" i="1"/>
  <c r="BE108" i="1"/>
  <c r="BE107" i="1"/>
  <c r="BE106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2" i="1"/>
  <c r="BE41" i="1"/>
  <c r="BE40" i="1"/>
  <c r="BE39" i="1"/>
  <c r="BE38" i="1"/>
  <c r="BE37" i="1"/>
  <c r="BE36" i="1"/>
  <c r="BE35" i="1"/>
  <c r="BE33" i="1"/>
  <c r="BE32" i="1"/>
  <c r="BE31" i="1"/>
  <c r="BE30" i="1"/>
  <c r="BE29" i="1"/>
  <c r="BE28" i="1"/>
  <c r="BE26" i="1"/>
  <c r="BE25" i="1"/>
  <c r="BE24" i="1"/>
  <c r="BE23" i="1"/>
  <c r="BE22" i="1"/>
  <c r="BE3" i="1"/>
  <c r="BE2" i="1"/>
  <c r="BD147" i="1"/>
  <c r="BD146" i="1"/>
  <c r="BD145" i="1"/>
  <c r="BD144" i="1"/>
  <c r="BD143" i="1"/>
  <c r="BD142" i="1"/>
  <c r="BD141" i="1"/>
  <c r="BD140" i="1"/>
  <c r="BD139" i="1"/>
  <c r="BD138" i="1"/>
  <c r="BD132" i="1"/>
  <c r="BD131" i="1"/>
  <c r="BD130" i="1"/>
  <c r="BD129" i="1"/>
  <c r="BD128" i="1"/>
  <c r="BD125" i="1"/>
  <c r="BD124" i="1"/>
  <c r="BD123" i="1"/>
  <c r="BD121" i="1"/>
  <c r="BD120" i="1"/>
  <c r="BD117" i="1"/>
  <c r="BD116" i="1"/>
  <c r="BD115" i="1"/>
  <c r="BD114" i="1"/>
  <c r="BD113" i="1"/>
  <c r="BD112" i="1"/>
  <c r="BD110" i="1"/>
  <c r="BD109" i="1"/>
  <c r="BD108" i="1"/>
  <c r="BD107" i="1"/>
  <c r="BD106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2" i="1"/>
  <c r="BD41" i="1"/>
  <c r="BD40" i="1"/>
  <c r="BD39" i="1"/>
  <c r="BD38" i="1"/>
  <c r="BD37" i="1"/>
  <c r="BD36" i="1"/>
  <c r="BD35" i="1"/>
  <c r="BD33" i="1"/>
  <c r="BD32" i="1"/>
  <c r="BD31" i="1"/>
  <c r="BD30" i="1"/>
  <c r="BD29" i="1"/>
  <c r="BD28" i="1"/>
  <c r="BD26" i="1"/>
  <c r="BD25" i="1"/>
  <c r="BD24" i="1"/>
  <c r="BD23" i="1"/>
  <c r="BD22" i="1"/>
  <c r="BD21" i="1"/>
  <c r="BD20" i="1"/>
  <c r="BD19" i="1"/>
  <c r="BD17" i="1"/>
  <c r="BD16" i="1"/>
  <c r="BD14" i="1"/>
  <c r="BD13" i="1"/>
  <c r="BD11" i="1"/>
  <c r="BD10" i="1"/>
  <c r="BD8" i="1"/>
  <c r="BD7" i="1"/>
  <c r="BD3" i="1"/>
  <c r="BD2" i="1"/>
</calcChain>
</file>

<file path=xl/sharedStrings.xml><?xml version="1.0" encoding="utf-8"?>
<sst xmlns="http://schemas.openxmlformats.org/spreadsheetml/2006/main" count="988" uniqueCount="636">
  <si>
    <t>Question</t>
  </si>
  <si>
    <t>1.1  Boy</t>
  </si>
  <si>
    <t>1.1  Girl</t>
  </si>
  <si>
    <t>1.2  Age</t>
  </si>
  <si>
    <t>1.3  Lived in Carlton</t>
  </si>
  <si>
    <t>1.4a  Activity</t>
  </si>
  <si>
    <t>1.4a  In Carlton</t>
  </si>
  <si>
    <t>1.4a  Outside Carlton</t>
  </si>
  <si>
    <t>1.4b  Activity</t>
  </si>
  <si>
    <t>1.4b  In Carlton</t>
  </si>
  <si>
    <t>1.4b  Outside Carlton</t>
  </si>
  <si>
    <t>1.4c  Activity</t>
  </si>
  <si>
    <t>1.4c  In Carlton</t>
  </si>
  <si>
    <t>1.4c  Outside Carlton</t>
  </si>
  <si>
    <t>1.4d  Activity</t>
  </si>
  <si>
    <t>1.4d  In Carlton</t>
  </si>
  <si>
    <t>1.4d  Outside Carlton</t>
  </si>
  <si>
    <t>1.4e  Activity</t>
  </si>
  <si>
    <t>1.4e  In Carlton</t>
  </si>
  <si>
    <t>1.4e  Outside Carlton</t>
  </si>
  <si>
    <t>1.5  Home</t>
  </si>
  <si>
    <t>1.5  School</t>
  </si>
  <si>
    <t>1.5  Heath Road</t>
  </si>
  <si>
    <t>1.5  Bosworth Park</t>
  </si>
  <si>
    <t>1.5  Water Park</t>
  </si>
  <si>
    <t>1.5  Elsewhere</t>
  </si>
  <si>
    <t>1.6  On Carlton Green</t>
  </si>
  <si>
    <t>1.6  At Jubilee Orchard</t>
  </si>
  <si>
    <t>1.6  In street</t>
  </si>
  <si>
    <t>1.6  In churchyard</t>
  </si>
  <si>
    <t>1.6  In countryside</t>
  </si>
  <si>
    <t>1.6  Other</t>
  </si>
  <si>
    <t>1.6  Meet at home</t>
  </si>
  <si>
    <t>1.7  Bigger garden</t>
  </si>
  <si>
    <t>1.7  Bigger green</t>
  </si>
  <si>
    <t>1.7  Quieter roads</t>
  </si>
  <si>
    <t>1.7  Wood or field</t>
  </si>
  <si>
    <t>1.7  Playing field</t>
  </si>
  <si>
    <t>1.7  Playground</t>
  </si>
  <si>
    <t>1.7  Room or shelter</t>
  </si>
  <si>
    <t>1.7  Other</t>
  </si>
  <si>
    <t>1.8 Use Community Hub for</t>
  </si>
  <si>
    <t>1.9  Feel safe  Yes</t>
  </si>
  <si>
    <t>1.9  Feel safe  No</t>
  </si>
  <si>
    <t>2.1 Family: walk</t>
  </si>
  <si>
    <t>2.1 Family: cycle</t>
  </si>
  <si>
    <t>2.1 Family: car</t>
  </si>
  <si>
    <t>2.1 Family: bus</t>
  </si>
  <si>
    <t>2.1 Family: other</t>
  </si>
  <si>
    <t>2.1  Friends: walk</t>
  </si>
  <si>
    <t>2.1  Friends:cycle</t>
  </si>
  <si>
    <t>2.1  Friends:car</t>
  </si>
  <si>
    <t>2.1  Friends:bus</t>
  </si>
  <si>
    <t>2.1  Friends:other</t>
  </si>
  <si>
    <t>2.1  Child minder: walk</t>
  </si>
  <si>
    <t>2.1  Child minder: cycle</t>
  </si>
  <si>
    <t>2.1  Child minder: car</t>
  </si>
  <si>
    <t>2.1  Child minder: bus</t>
  </si>
  <si>
    <t>2.1  Child minder: other</t>
  </si>
  <si>
    <t>2.1  Nursery: walk</t>
  </si>
  <si>
    <t>2.1  Nursery: car</t>
  </si>
  <si>
    <t>2.1  Nursery: cycle</t>
  </si>
  <si>
    <t>2.1  Nursery: bus</t>
  </si>
  <si>
    <t>2.1  Nursery: other</t>
  </si>
  <si>
    <t>2.1 Baby/toddler group: walk</t>
  </si>
  <si>
    <t>2.1 Baby/toddler group: cycle</t>
  </si>
  <si>
    <t>2.1 Baby/toddler group: car</t>
  </si>
  <si>
    <t>2.1 Baby/toddler group: bus</t>
  </si>
  <si>
    <t>2.1 Baby/toddler group: other</t>
  </si>
  <si>
    <t>2.1  Pre-school education: walk</t>
  </si>
  <si>
    <t>2.1  Pre-school education: cycle</t>
  </si>
  <si>
    <t>2.1  Pre-school education: car</t>
  </si>
  <si>
    <t>2.1  Pre-school education: bus</t>
  </si>
  <si>
    <t>2.1  Pre-school education: other</t>
  </si>
  <si>
    <t>2.2 Family: walk</t>
  </si>
  <si>
    <t>2.2 Family: cycle</t>
  </si>
  <si>
    <t>2.2 Family: car</t>
  </si>
  <si>
    <t>2.2 Family: bus</t>
  </si>
  <si>
    <t>2.2 Family: other</t>
  </si>
  <si>
    <t>2.2  Friends: walk</t>
  </si>
  <si>
    <t>2.2  Friends:cycle</t>
  </si>
  <si>
    <t>2.2  Friends:car</t>
  </si>
  <si>
    <t>2.2  Friends:bus</t>
  </si>
  <si>
    <t>2.2  Friends:other</t>
  </si>
  <si>
    <t>2.2  School: walk</t>
  </si>
  <si>
    <t>2.2  School: cycle</t>
  </si>
  <si>
    <t>2.2  School: car</t>
  </si>
  <si>
    <t>2.2  School: bus</t>
  </si>
  <si>
    <t>2.2  School: other</t>
  </si>
  <si>
    <t>2.2 After school clubs: walk</t>
  </si>
  <si>
    <t>2.2 After school clubs: cycle</t>
  </si>
  <si>
    <t>2.2 After school clubs: car</t>
  </si>
  <si>
    <t>2.2 After school clubs: bus</t>
  </si>
  <si>
    <t>2.2 After school clubs: other</t>
  </si>
  <si>
    <t>2.2  After school care: walk</t>
  </si>
  <si>
    <t>2.2  After school care: cycle</t>
  </si>
  <si>
    <t>2.2  After school care: car</t>
  </si>
  <si>
    <t>2.2  After school care: bus</t>
  </si>
  <si>
    <t>2.2  After school care: other</t>
  </si>
  <si>
    <t>2.3  Walk/cycle around Carlton  Yes</t>
  </si>
  <si>
    <t>2.3  Walk/cycle around Carlton  No</t>
  </si>
  <si>
    <t>2.4  What is stopping you</t>
  </si>
  <si>
    <t>2.5  Reducing traffic speed</t>
  </si>
  <si>
    <t>2.5  Reducing amount of traffic</t>
  </si>
  <si>
    <t>2.5  Off-road cycle way</t>
  </si>
  <si>
    <t>2.5  Marking cycle lane</t>
  </si>
  <si>
    <t>2.5  Other</t>
  </si>
  <si>
    <t>2.6  Go out without adult  Yes</t>
  </si>
  <si>
    <t>2.6  Go out without adult  No</t>
  </si>
  <si>
    <t>2.7  Market Bosworth</t>
  </si>
  <si>
    <t>2.7  Fosse Park</t>
  </si>
  <si>
    <t>2.7  Leicester</t>
  </si>
  <si>
    <t>2.7  Hinckley</t>
  </si>
  <si>
    <t>2.7  Other</t>
  </si>
  <si>
    <t>2.8  What is stopping you?</t>
  </si>
  <si>
    <t>2.9  Difficult to get transport  Yes</t>
  </si>
  <si>
    <t>2.9  Difficult to get transport  No</t>
  </si>
  <si>
    <t>2.10  What is problem</t>
  </si>
  <si>
    <t>2.11 Use Arriva  Often</t>
  </si>
  <si>
    <t>2.11 Use Arriva  Sometimes</t>
  </si>
  <si>
    <t>2.11 Use Arriva  Never</t>
  </si>
  <si>
    <t>2.12  How could bus be improved</t>
  </si>
  <si>
    <t>3.1  How find out</t>
  </si>
  <si>
    <t>3.2  Internet:  tablet</t>
  </si>
  <si>
    <t>3.2  Internet:  smartphone</t>
  </si>
  <si>
    <t>3.3  Works well  Yes</t>
  </si>
  <si>
    <t>3.3  Works well no</t>
  </si>
  <si>
    <t>3.5b</t>
  </si>
  <si>
    <t>3.5c</t>
  </si>
  <si>
    <t>3.5d</t>
  </si>
  <si>
    <t>4.1  Fete</t>
  </si>
  <si>
    <t>4.1  Quiz  night</t>
  </si>
  <si>
    <t>4.1  Produce show</t>
  </si>
  <si>
    <t>4.1  Pancake party</t>
  </si>
  <si>
    <t>4.1  Book sale</t>
  </si>
  <si>
    <t>4.1  Christingle</t>
  </si>
  <si>
    <t>4.1 Sunflower</t>
  </si>
  <si>
    <t>4.1  Scarecrow</t>
  </si>
  <si>
    <t>4.2  Like most</t>
  </si>
  <si>
    <t>4.1  Advent windows</t>
  </si>
  <si>
    <t>4.4  Try to keep</t>
  </si>
  <si>
    <t>4.5  Try to change</t>
  </si>
  <si>
    <t>4.3  Like least</t>
  </si>
  <si>
    <t>1.5  Jubilee Orchard</t>
  </si>
  <si>
    <t>1.7  Youth Club</t>
  </si>
  <si>
    <t>1.10  If no why not?</t>
  </si>
  <si>
    <t>2.5  Wider roads</t>
  </si>
  <si>
    <t>3.2  Internet: computer</t>
  </si>
  <si>
    <t>3.4  If no why not?</t>
  </si>
  <si>
    <t>3.5a  Use internet for</t>
  </si>
  <si>
    <t>walking my dog</t>
  </si>
  <si>
    <t>gymnastics</t>
  </si>
  <si>
    <t>netball</t>
  </si>
  <si>
    <t>horse riding</t>
  </si>
  <si>
    <t>walking dog</t>
  </si>
  <si>
    <t xml:space="preserve"> </t>
  </si>
  <si>
    <t>computer coding</t>
  </si>
  <si>
    <t>swimming</t>
  </si>
  <si>
    <t>guides</t>
  </si>
  <si>
    <t>playing games</t>
  </si>
  <si>
    <t>playground</t>
  </si>
  <si>
    <t>dance</t>
  </si>
  <si>
    <t>playing @ playground</t>
  </si>
  <si>
    <t>walking</t>
  </si>
  <si>
    <t>drama</t>
  </si>
  <si>
    <t>dancing/acro</t>
  </si>
  <si>
    <t>at dixie grammar junior school</t>
  </si>
  <si>
    <t xml:space="preserve">in the pub with family </t>
  </si>
  <si>
    <t>bosworth park</t>
  </si>
  <si>
    <t>I can't think of anything</t>
  </si>
  <si>
    <t>computer training + computer games</t>
  </si>
  <si>
    <t xml:space="preserve">dancing? </t>
  </si>
  <si>
    <t xml:space="preserve">a youth club that do fun activities to get kids more involved with the church and village </t>
  </si>
  <si>
    <t>activities for those in similar age to me</t>
  </si>
  <si>
    <t xml:space="preserve">a youth club? </t>
  </si>
  <si>
    <t>I don't cycle I usually walk but I can't see room for improvement as my walks are already enjoyable</t>
  </si>
  <si>
    <t>I've never really thought about getting the bus my parents or friends parents would drive us places</t>
  </si>
  <si>
    <t>age</t>
  </si>
  <si>
    <t>too young</t>
  </si>
  <si>
    <t>I'm not sure</t>
  </si>
  <si>
    <t>mum + dad</t>
  </si>
  <si>
    <t>the Carlton News</t>
  </si>
  <si>
    <t>friends, parents</t>
  </si>
  <si>
    <t>graphic, carlton news, letter</t>
  </si>
  <si>
    <t>communication</t>
  </si>
  <si>
    <t>games</t>
  </si>
  <si>
    <t>social media</t>
  </si>
  <si>
    <t>education</t>
  </si>
  <si>
    <t>talking to friends</t>
  </si>
  <si>
    <t>school work</t>
  </si>
  <si>
    <t>watching TV/films</t>
  </si>
  <si>
    <t>communicating with people</t>
  </si>
  <si>
    <t>watching you tube sometimes</t>
  </si>
  <si>
    <t>schoolwork</t>
  </si>
  <si>
    <t>homework</t>
  </si>
  <si>
    <t>fun</t>
  </si>
  <si>
    <t>gaming</t>
  </si>
  <si>
    <t>nice neighbours/quiet/my friends are close by</t>
  </si>
  <si>
    <t xml:space="preserve">close to my school/lots of green </t>
  </si>
  <si>
    <t xml:space="preserve">The opportunity for lots of different walks all over the village, that it's very quiet + calm in the evening, the opportunities to do a litter pick when it's most needed to protect the environment. I also enjoy going to the Gate at the top of the village </t>
  </si>
  <si>
    <t xml:space="preserve">I like the scenery/walk pathways/the animals such as horses, squirrels, and all the nature and the people.  </t>
  </si>
  <si>
    <t>the scenery, being around horses, lucky to be in the countryside</t>
  </si>
  <si>
    <t>horse manure</t>
  </si>
  <si>
    <t xml:space="preserve">That the church isn't more fun and more inclusive for all ages to enjoy the services and that more younger people don't come to them  </t>
  </si>
  <si>
    <t>Fast cars, dog poo being left and not picked up</t>
  </si>
  <si>
    <t>nothing</t>
  </si>
  <si>
    <t>quiet + peaceful</t>
  </si>
  <si>
    <t>The village green and not let it be built on as it would ruin the look of the village, all the lovely walks that are available</t>
  </si>
  <si>
    <t>the small village like it is and not to become over developed</t>
  </si>
  <si>
    <t>the natural habitat</t>
  </si>
  <si>
    <t>more green space for play areas</t>
  </si>
  <si>
    <t xml:space="preserve">more play areas </t>
  </si>
  <si>
    <t xml:space="preserve">Possibly more village litterpicks in addition to other solutions to help the public environment, I think you should refubish the church to make it more of a modern day church. Also make church services more open to young people so it encourages more people to attend. </t>
  </si>
  <si>
    <t xml:space="preserve">cycle routes through the countryside </t>
  </si>
  <si>
    <t>3 months</t>
  </si>
  <si>
    <t>painting</t>
  </si>
  <si>
    <t>football</t>
  </si>
  <si>
    <t>beavers</t>
  </si>
  <si>
    <t>theatre stars</t>
  </si>
  <si>
    <t>fete</t>
  </si>
  <si>
    <t>rugby</t>
  </si>
  <si>
    <t>seeing animals</t>
  </si>
  <si>
    <t>scouts</t>
  </si>
  <si>
    <t>golf</t>
  </si>
  <si>
    <t>skiing</t>
  </si>
  <si>
    <t>playgroup</t>
  </si>
  <si>
    <t>park</t>
  </si>
  <si>
    <t>eating at the pub</t>
  </si>
  <si>
    <t>snowboarding</t>
  </si>
  <si>
    <t>dog walking</t>
  </si>
  <si>
    <t>skateboarding</t>
  </si>
  <si>
    <t>playing with friends</t>
  </si>
  <si>
    <t>football goals</t>
  </si>
  <si>
    <t>friends house</t>
  </si>
  <si>
    <t>at the gate hangs well</t>
  </si>
  <si>
    <t>painting club, singing club, music club. like playing instruments</t>
  </si>
  <si>
    <t>games night</t>
  </si>
  <si>
    <t>regular activity clubs for children</t>
  </si>
  <si>
    <t>resting place for passers by</t>
  </si>
  <si>
    <t>parties</t>
  </si>
  <si>
    <t>youth club</t>
  </si>
  <si>
    <t>busy roads</t>
  </si>
  <si>
    <t>weather</t>
  </si>
  <si>
    <t>bigger path</t>
  </si>
  <si>
    <t>parents and safety</t>
  </si>
  <si>
    <t>more frequent</t>
  </si>
  <si>
    <t>facebook or village messenger via parents</t>
  </si>
  <si>
    <t>friends and family</t>
  </si>
  <si>
    <t>through parents</t>
  </si>
  <si>
    <t>graphic</t>
  </si>
  <si>
    <t>carlton news</t>
  </si>
  <si>
    <t>parents and signs</t>
  </si>
  <si>
    <t>parents</t>
  </si>
  <si>
    <t>word of mouth, graphic</t>
  </si>
  <si>
    <t>most of the connection is good</t>
  </si>
  <si>
    <t>sometimes it cuts out</t>
  </si>
  <si>
    <t>broadband speed is too slow</t>
  </si>
  <si>
    <t>internet turning off</t>
  </si>
  <si>
    <t>strength poor</t>
  </si>
  <si>
    <t>gaming online</t>
  </si>
  <si>
    <t>tiktok</t>
  </si>
  <si>
    <t>school</t>
  </si>
  <si>
    <t>schoolwork in lockdown</t>
  </si>
  <si>
    <t>you tube</t>
  </si>
  <si>
    <t>instagram</t>
  </si>
  <si>
    <t>contacting relatives</t>
  </si>
  <si>
    <t>fifa</t>
  </si>
  <si>
    <t>watching videos</t>
  </si>
  <si>
    <t>talking to others</t>
  </si>
  <si>
    <t>contacting friends</t>
  </si>
  <si>
    <t>very friendly village, love having cows at the bottom of the garden, love having friends in village</t>
  </si>
  <si>
    <t>people and friends who live here</t>
  </si>
  <si>
    <t>space</t>
  </si>
  <si>
    <t>size and it's in the countryside</t>
  </si>
  <si>
    <t>views and being in the coutryside</t>
  </si>
  <si>
    <t>it's quiet and peaceful</t>
  </si>
  <si>
    <t>it's a quiet confined village where everyone knows everyone</t>
  </si>
  <si>
    <t>walks, playground</t>
  </si>
  <si>
    <t>not a lot to do, set up a football club</t>
  </si>
  <si>
    <t>traffic, speed of cars</t>
  </si>
  <si>
    <t>it's a busy road through carlton</t>
  </si>
  <si>
    <t>fast cars, traffic</t>
  </si>
  <si>
    <t>fields</t>
  </si>
  <si>
    <t>fields and trees</t>
  </si>
  <si>
    <t>pub and restaurant</t>
  </si>
  <si>
    <t>close community</t>
  </si>
  <si>
    <t>greenbelt land</t>
  </si>
  <si>
    <t>set up a childrens music club</t>
  </si>
  <si>
    <t>have a sweet shop</t>
  </si>
  <si>
    <t>speed limit and parking on the road</t>
  </si>
  <si>
    <t>speed limit on the main road and broadband speed, the amount of people parking on the roads</t>
  </si>
  <si>
    <t>try to get things for kids to do more oftern</t>
  </si>
  <si>
    <t>more things for us to do</t>
  </si>
  <si>
    <t>more things for us kids to do</t>
  </si>
  <si>
    <t>tennis</t>
  </si>
  <si>
    <t>hockey</t>
  </si>
  <si>
    <t>riding</t>
  </si>
  <si>
    <t>trampooining</t>
  </si>
  <si>
    <t>cinema</t>
  </si>
  <si>
    <t>clay pigeon shooting</t>
  </si>
  <si>
    <t>motorbike</t>
  </si>
  <si>
    <t>cycling</t>
  </si>
  <si>
    <t>car boot sale</t>
  </si>
  <si>
    <t>farming</t>
  </si>
  <si>
    <t>village fete</t>
  </si>
  <si>
    <t>not old enough</t>
  </si>
  <si>
    <t>film night  youth club</t>
  </si>
  <si>
    <t>disco  youth club</t>
  </si>
  <si>
    <t>we live on a very busy road</t>
  </si>
  <si>
    <t>live on a very busy road</t>
  </si>
  <si>
    <t>not had chance to explore yet</t>
  </si>
  <si>
    <t>long walk to bus stop - make shorter</t>
  </si>
  <si>
    <t>snapchat</t>
  </si>
  <si>
    <t>from community</t>
  </si>
  <si>
    <t>signal rubbish</t>
  </si>
  <si>
    <t>the wifi gets very slow especially evening times from 5pm</t>
  </si>
  <si>
    <t>wifi is not great at some times</t>
  </si>
  <si>
    <t>facebook</t>
  </si>
  <si>
    <t>marketplace</t>
  </si>
  <si>
    <t>youtube</t>
  </si>
  <si>
    <t>watching tv</t>
  </si>
  <si>
    <t>insta</t>
  </si>
  <si>
    <t>tik tok</t>
  </si>
  <si>
    <t>netflix</t>
  </si>
  <si>
    <t>it’s a sall village</t>
  </si>
  <si>
    <t>its quiet</t>
  </si>
  <si>
    <t>no shops</t>
  </si>
  <si>
    <t>too quiet</t>
  </si>
  <si>
    <t>no more houses</t>
  </si>
  <si>
    <t>the nice people in the village</t>
  </si>
  <si>
    <t>new shops</t>
  </si>
  <si>
    <t>playing on play area</t>
  </si>
  <si>
    <t>orchard park</t>
  </si>
  <si>
    <t>walking to co op</t>
  </si>
  <si>
    <t>fishing</t>
  </si>
  <si>
    <t>Bosworth park</t>
  </si>
  <si>
    <t>Brownies</t>
  </si>
  <si>
    <t>going to town</t>
  </si>
  <si>
    <t>kickboxing</t>
  </si>
  <si>
    <t>bigger playground</t>
  </si>
  <si>
    <t>kids art and craft</t>
  </si>
  <si>
    <t>more footpaths</t>
  </si>
  <si>
    <t>Birmingham</t>
  </si>
  <si>
    <t>infrequent buses</t>
  </si>
  <si>
    <t>more frequent and later service</t>
  </si>
  <si>
    <t>posters</t>
  </si>
  <si>
    <t>youtube/watching wildlife</t>
  </si>
  <si>
    <t>home work/entertainment</t>
  </si>
  <si>
    <t>lots of wildlife</t>
  </si>
  <si>
    <t>nice place</t>
  </si>
  <si>
    <t>quite</t>
  </si>
  <si>
    <t>pretty/lots of fields/nice people</t>
  </si>
  <si>
    <t>sometimes boring</t>
  </si>
  <si>
    <t>park and nature</t>
  </si>
  <si>
    <t>the park</t>
  </si>
  <si>
    <t>child friendly posters delivered</t>
  </si>
  <si>
    <t>bigger park</t>
  </si>
  <si>
    <t>a basket ball court would be nice</t>
  </si>
  <si>
    <t>Football</t>
  </si>
  <si>
    <t>Swimming</t>
  </si>
  <si>
    <t>Piano/Singing</t>
  </si>
  <si>
    <t>Theatre Stars</t>
  </si>
  <si>
    <t>Playing with friends</t>
  </si>
  <si>
    <t>Netball</t>
  </si>
  <si>
    <t>Hockey</t>
  </si>
  <si>
    <t>Going to the park</t>
  </si>
  <si>
    <t>Meeting friends</t>
  </si>
  <si>
    <t>Soft play</t>
  </si>
  <si>
    <t>Cycling</t>
  </si>
  <si>
    <t>Friends houses, Coalville</t>
  </si>
  <si>
    <t>Hood park, Ibstock park</t>
  </si>
  <si>
    <t>Club/activities for primary age children</t>
  </si>
  <si>
    <t>Crafts centre for younger children, place to meet friends.</t>
  </si>
  <si>
    <t>Indoor activities e.g. Rainbows/Brownies, any clubs which are active</t>
  </si>
  <si>
    <t>Too young yet</t>
  </si>
  <si>
    <t>Too young</t>
  </si>
  <si>
    <t>No need to use it at the moment</t>
  </si>
  <si>
    <t>Too young to use it yet on my own</t>
  </si>
  <si>
    <t>Parents</t>
  </si>
  <si>
    <t>Parents, carlton news</t>
  </si>
  <si>
    <t>Adverts, carlton news, parents, facebook (parents)</t>
  </si>
  <si>
    <t>Youtube kids</t>
  </si>
  <si>
    <t>Homework</t>
  </si>
  <si>
    <t>School work</t>
  </si>
  <si>
    <t>TV streaming</t>
  </si>
  <si>
    <t>Texting/WhatsApp</t>
  </si>
  <si>
    <t>looking for presents</t>
  </si>
  <si>
    <t>Entertainment</t>
  </si>
  <si>
    <t>watching films</t>
  </si>
  <si>
    <t>The friends in the village and the countryside</t>
  </si>
  <si>
    <t>That it is homely with the pub, church, it is not too big, only two roads really!</t>
  </si>
  <si>
    <t>Carlton fete skittles! Events we put on. Halloween party in the pub and going down the street</t>
  </si>
  <si>
    <t>Nothing</t>
  </si>
  <si>
    <t xml:space="preserve">Having no place like a park to meet friends. Still for the elderly or very young (park), but new families with younger children are coming in and teenagers need more. </t>
  </si>
  <si>
    <t>Need an ice cream van to visit! Bigger park and better park, playing field.</t>
  </si>
  <si>
    <t>Easy access to the countryside</t>
  </si>
  <si>
    <t>Keep the older homes, stop knocking houses down for new ones. I don't like the construction site. Keep the pub as a place to meet.</t>
  </si>
  <si>
    <t>The pub as a hub.</t>
  </si>
  <si>
    <t>More play and recreation faciltities for children in 5-16 year age group. Better footpath to Bosworth to get there on foot.</t>
  </si>
  <si>
    <t xml:space="preserve">Add a bigger park, field, sports area. Stop kocking down the older houses. </t>
  </si>
  <si>
    <t>Better and bigger park, playing field, ice cream van and outside gym.</t>
  </si>
  <si>
    <t>Monkey bars</t>
  </si>
  <si>
    <t>Rugby</t>
  </si>
  <si>
    <t>Gym</t>
  </si>
  <si>
    <t>Playing Xbox</t>
  </si>
  <si>
    <t>Walking</t>
  </si>
  <si>
    <t>Bike ride</t>
  </si>
  <si>
    <t>Friends</t>
  </si>
  <si>
    <t>Sewing club</t>
  </si>
  <si>
    <t>Don't have time to</t>
  </si>
  <si>
    <t>I enjoy it already</t>
  </si>
  <si>
    <t>None of my friends live near</t>
  </si>
  <si>
    <t>Mummy tells me</t>
  </si>
  <si>
    <t>Carlton News</t>
  </si>
  <si>
    <t>I don't</t>
  </si>
  <si>
    <t>Newsletters</t>
  </si>
  <si>
    <t>Tik Tok</t>
  </si>
  <si>
    <t>Xbox</t>
  </si>
  <si>
    <t>To text my friends</t>
  </si>
  <si>
    <t>School</t>
  </si>
  <si>
    <t>Tablet</t>
  </si>
  <si>
    <t>Gaming</t>
  </si>
  <si>
    <t>Netflix</t>
  </si>
  <si>
    <t>Youtube</t>
  </si>
  <si>
    <t>Phone</t>
  </si>
  <si>
    <t>Social Media</t>
  </si>
  <si>
    <t>Computer</t>
  </si>
  <si>
    <t>Quiet</t>
  </si>
  <si>
    <t>There are no chavs living here.  The houses are all nice.</t>
  </si>
  <si>
    <t>Calm and Peaceful</t>
  </si>
  <si>
    <t>No shop</t>
  </si>
  <si>
    <t>It's not near my friends.</t>
  </si>
  <si>
    <t>There is no village shop</t>
  </si>
  <si>
    <t>The pub</t>
  </si>
  <si>
    <t>Pub</t>
  </si>
  <si>
    <t>Definitely the pub, good for socialising</t>
  </si>
  <si>
    <t>The community, activities, quietness</t>
  </si>
  <si>
    <t>The park should be bigger</t>
  </si>
  <si>
    <t>Add a shop</t>
  </si>
  <si>
    <t>Get a big green or football pitch</t>
  </si>
  <si>
    <t>Add a village shop</t>
  </si>
  <si>
    <t>dancing</t>
  </si>
  <si>
    <t>cooking</t>
  </si>
  <si>
    <t>football (not in club)</t>
  </si>
  <si>
    <t>walks</t>
  </si>
  <si>
    <t>reading</t>
  </si>
  <si>
    <t>rollerskating</t>
  </si>
  <si>
    <t>my friends</t>
  </si>
  <si>
    <t>kids play room</t>
  </si>
  <si>
    <t>crafts, kids, free ice cream parlour, screens, summer party, winter party, easter party</t>
  </si>
  <si>
    <t>video games, reading</t>
  </si>
  <si>
    <t>community clubs, kids activities</t>
  </si>
  <si>
    <t>safer!</t>
  </si>
  <si>
    <t>I am 9!</t>
  </si>
  <si>
    <t>parents rules, my age</t>
  </si>
  <si>
    <t>More available in terms of being there</t>
  </si>
  <si>
    <t>ask my parents</t>
  </si>
  <si>
    <t>What I see/rarely we see the Carlton News</t>
  </si>
  <si>
    <t>via Mum and Dad, off the internet</t>
  </si>
  <si>
    <t>roblox</t>
  </si>
  <si>
    <t>pictures</t>
  </si>
  <si>
    <t>netflixc</t>
  </si>
  <si>
    <t>texting friends</t>
  </si>
  <si>
    <t>whatsapp</t>
  </si>
  <si>
    <t>alone time</t>
  </si>
  <si>
    <t>entertainment</t>
  </si>
  <si>
    <t>It’s a small peaceful village with nice people and nice houses</t>
  </si>
  <si>
    <t>small, quiet, good environment, environmentally friendly, nice people and good walks and places to go</t>
  </si>
  <si>
    <t>The little park and the pub</t>
  </si>
  <si>
    <t>the walks</t>
  </si>
  <si>
    <t>The road to Bosworth is too fast</t>
  </si>
  <si>
    <t>Not any children to meet up with easily in village</t>
  </si>
  <si>
    <t>no football pitch</t>
  </si>
  <si>
    <t>no playground</t>
  </si>
  <si>
    <t>Fields, houses, big gardens, nice people</t>
  </si>
  <si>
    <t>No more new houses only repair old ones for it is ruining the old scheme of Carlton</t>
  </si>
  <si>
    <t>all the trees and the footpaths</t>
  </si>
  <si>
    <t>the footpaths - golf course is favourite</t>
  </si>
  <si>
    <t>Lower speed limit</t>
  </si>
  <si>
    <t>I generally don't know</t>
  </si>
  <si>
    <t>bigger play area</t>
  </si>
  <si>
    <t>a playing field</t>
  </si>
  <si>
    <t>4 years</t>
  </si>
  <si>
    <t>15 yrs</t>
  </si>
  <si>
    <t>9 yrs</t>
  </si>
  <si>
    <t>2 weeks</t>
  </si>
  <si>
    <t xml:space="preserve"> 2 weeks</t>
  </si>
  <si>
    <t>eating out</t>
  </si>
  <si>
    <t>cricket</t>
  </si>
  <si>
    <t>1 football</t>
  </si>
  <si>
    <t>computer games</t>
  </si>
  <si>
    <t>meeting friends</t>
  </si>
  <si>
    <t>local restaurants</t>
  </si>
  <si>
    <t>school &amp; pub with dad</t>
  </si>
  <si>
    <t>scouts,football pitch, tennis court</t>
  </si>
  <si>
    <t>games,coffee and cake,b'day parties, reading groupchildren village group</t>
  </si>
  <si>
    <t>cars too fast, no CCTV</t>
  </si>
  <si>
    <t>dangerous cars</t>
  </si>
  <si>
    <t>speed bumps to slow traffic</t>
  </si>
  <si>
    <t>parents will not let me</t>
  </si>
  <si>
    <t>irregular bus service</t>
  </si>
  <si>
    <t>smaller bus needs to stop in Carlton with diggital info</t>
  </si>
  <si>
    <t>Church notice board, Carlton News, Facebook</t>
  </si>
  <si>
    <t>too slow</t>
  </si>
  <si>
    <t>study</t>
  </si>
  <si>
    <t>friends</t>
  </si>
  <si>
    <t>football results</t>
  </si>
  <si>
    <t>learning</t>
  </si>
  <si>
    <t>talk with friends</t>
  </si>
  <si>
    <t>place,people,community sport</t>
  </si>
  <si>
    <t>place, friendly social events</t>
  </si>
  <si>
    <t>near Market Bosworth,small village, nice people, access to country walks, village community</t>
  </si>
  <si>
    <t>no shops,too many fast cars, no youth club,no playing fields</t>
  </si>
  <si>
    <t>exclusiveness,community sport</t>
  </si>
  <si>
    <t>exclusiveness, community sport</t>
  </si>
  <si>
    <t>small village, little amount of houses, village church, village fete.</t>
  </si>
  <si>
    <t>speeding cars, add careful driving in village, signs at village entrance, no new houses, plant more trees</t>
  </si>
  <si>
    <t>Basketball</t>
  </si>
  <si>
    <t>Horse riding</t>
  </si>
  <si>
    <t>The park</t>
  </si>
  <si>
    <t>Going on walks</t>
  </si>
  <si>
    <t>Online games</t>
  </si>
  <si>
    <t>running</t>
  </si>
  <si>
    <t>Rugby football</t>
  </si>
  <si>
    <t>Playing online games</t>
  </si>
  <si>
    <t>Meeting with friends</t>
  </si>
  <si>
    <t>Twycross park</t>
  </si>
  <si>
    <t>wouldn’t use it</t>
  </si>
  <si>
    <t>Mum &amp; Tot</t>
  </si>
  <si>
    <t>movie nights messy play  sport</t>
  </si>
  <si>
    <t>movie nights dancing disco roller skating  sport</t>
  </si>
  <si>
    <t>Lazyness</t>
  </si>
  <si>
    <t>We walk/run up to Bosworth a lot so having a path would feel much safer</t>
  </si>
  <si>
    <t>We walk/run to Bosworth a lot so if there was a path this would feel safer</t>
  </si>
  <si>
    <t>Too young apparently to go out alone</t>
  </si>
  <si>
    <t>I'm a baby</t>
  </si>
  <si>
    <t>I'm only 4</t>
  </si>
  <si>
    <t>newsletteer &amp; facebook</t>
  </si>
  <si>
    <t>newsletter &amp; facebook</t>
  </si>
  <si>
    <t>its often very slow</t>
  </si>
  <si>
    <t>often very slow</t>
  </si>
  <si>
    <t>Playing games</t>
  </si>
  <si>
    <t>Youtube movies</t>
  </si>
  <si>
    <t>babyshark (?)</t>
  </si>
  <si>
    <t>ceebeebies</t>
  </si>
  <si>
    <t>Social media</t>
  </si>
  <si>
    <t>google</t>
  </si>
  <si>
    <t>dancing vegetables</t>
  </si>
  <si>
    <t>youtbe kids music</t>
  </si>
  <si>
    <t>Talking to friends</t>
  </si>
  <si>
    <t>music</t>
  </si>
  <si>
    <t>stories</t>
  </si>
  <si>
    <t>news</t>
  </si>
  <si>
    <t>jigsaws</t>
  </si>
  <si>
    <t>Public footpaths quiet village Safe</t>
  </si>
  <si>
    <t>I like that in Carlton there is a public footpath that leads up to the village</t>
  </si>
  <si>
    <t>That people are friendly and talk to one another.  That it's a small village and we feel safe.  The pub has nice cake and toys.</t>
  </si>
  <si>
    <t>No parks or playgrounds for Teenagers</t>
  </si>
  <si>
    <t>There is no park for older kids that has basketball hoops or football goals</t>
  </si>
  <si>
    <t>No field to play with other children</t>
  </si>
  <si>
    <t>Fast cars.  Rude builders that swear.</t>
  </si>
  <si>
    <t>not much that should be changed</t>
  </si>
  <si>
    <t>Try to keep Carlton a small village with a community that look out for one another.  No more big white houses that are not in keeping.</t>
  </si>
  <si>
    <t>There should be a local shop kids can walk to and a park/playground for teenagers</t>
  </si>
  <si>
    <t>You should add a park for older kids that has basketball hoops or football goals</t>
  </si>
  <si>
    <t>Better child facilities</t>
  </si>
  <si>
    <t>Have more areas/activities for children and families</t>
  </si>
  <si>
    <t>explorers</t>
  </si>
  <si>
    <t>table tennis</t>
  </si>
  <si>
    <t>mountain biking</t>
  </si>
  <si>
    <t>airsoft</t>
  </si>
  <si>
    <t>wood to climb trees build dens and have campfires and sleep in</t>
  </si>
  <si>
    <t>Nothing.  I'd rather be inside at home.  I'd rather have an outdoor area</t>
  </si>
  <si>
    <t>The buses don't always stop/go through Carlton</t>
  </si>
  <si>
    <t>video games</t>
  </si>
  <si>
    <t>memes</t>
  </si>
  <si>
    <t>People are nice</t>
  </si>
  <si>
    <t>Nothing to do or no entertainment</t>
  </si>
  <si>
    <t>The area should encourage growth and more freedom.  Things like a convenience store or sports facilities.  Woods to build tree houses and stuff.</t>
  </si>
  <si>
    <t>%</t>
  </si>
  <si>
    <t>Going to School</t>
  </si>
  <si>
    <t>Theatre</t>
  </si>
  <si>
    <t>Parks</t>
  </si>
  <si>
    <t>Dancing</t>
  </si>
  <si>
    <t xml:space="preserve">Athletics </t>
  </si>
  <si>
    <t>Seeing Carlton</t>
  </si>
  <si>
    <t>Piano</t>
  </si>
  <si>
    <t>Skateboarding</t>
  </si>
  <si>
    <t>Shopping</t>
  </si>
  <si>
    <t>Biking</t>
  </si>
  <si>
    <t>Walking dog</t>
  </si>
  <si>
    <t>Acting</t>
  </si>
  <si>
    <t>Scooter</t>
  </si>
  <si>
    <t>Congerstone/Shackerstone</t>
  </si>
  <si>
    <t>Congerstone and Barlestone</t>
  </si>
  <si>
    <t>Fun activity places and seasons</t>
  </si>
  <si>
    <t>Skateboard park</t>
  </si>
  <si>
    <t>Childrens Birthday Parties</t>
  </si>
  <si>
    <t>Table tennis</t>
  </si>
  <si>
    <t>Games room, table tennis</t>
  </si>
  <si>
    <t>Meeting place for friends</t>
  </si>
  <si>
    <t xml:space="preserve">Too Young </t>
  </si>
  <si>
    <t>Overprotective parents</t>
  </si>
  <si>
    <t>Infrequent bus</t>
  </si>
  <si>
    <t>No available transport other than parents</t>
  </si>
  <si>
    <t>It's infrequent</t>
  </si>
  <si>
    <t>Carlton news</t>
  </si>
  <si>
    <t>Word of mouth</t>
  </si>
  <si>
    <t>Friends and parents</t>
  </si>
  <si>
    <t>Speed of internet</t>
  </si>
  <si>
    <t>Films</t>
  </si>
  <si>
    <t>School and pleasure</t>
  </si>
  <si>
    <t>PS4</t>
  </si>
  <si>
    <t>Online shopping and to find answers</t>
  </si>
  <si>
    <t>Google</t>
  </si>
  <si>
    <t>Games</t>
  </si>
  <si>
    <t>TV</t>
  </si>
  <si>
    <t>Nice quiet village, the park, the pub</t>
  </si>
  <si>
    <t>The pub, walking and friendly people</t>
  </si>
  <si>
    <t>Quiet and nice scenery</t>
  </si>
  <si>
    <t>Friendly and nice place to live</t>
  </si>
  <si>
    <t>No skatepark and nowhere for children  to go</t>
  </si>
  <si>
    <t>No skateboard park or shops</t>
  </si>
  <si>
    <t>Far away from certain things and not masses to do</t>
  </si>
  <si>
    <t>Open space, the pub and park</t>
  </si>
  <si>
    <t>The pub and park</t>
  </si>
  <si>
    <t>More places for children to go and events happening more frequently.</t>
  </si>
  <si>
    <t>events, places to hang out</t>
  </si>
  <si>
    <t>More activities for children</t>
  </si>
  <si>
    <t>What you can do and where you can go</t>
  </si>
  <si>
    <t>Totals</t>
  </si>
  <si>
    <t>4.1  Christmas tree</t>
  </si>
  <si>
    <r>
      <t>4.2  Like most</t>
    </r>
    <r>
      <rPr>
        <sz val="10"/>
        <color theme="1"/>
        <rFont val="Arial"/>
        <family val="2"/>
      </rPr>
      <t xml:space="preserve">  (See also Sheet 2)</t>
    </r>
  </si>
  <si>
    <r>
      <t xml:space="preserve">4.3  Like least  </t>
    </r>
    <r>
      <rPr>
        <sz val="10"/>
        <color theme="1"/>
        <rFont val="Arial"/>
        <family val="2"/>
      </rPr>
      <t xml:space="preserve"> (See also Sheet 2)</t>
    </r>
  </si>
  <si>
    <r>
      <t xml:space="preserve">4.4  Try to keep   </t>
    </r>
    <r>
      <rPr>
        <sz val="10"/>
        <color theme="1"/>
        <rFont val="Arial"/>
        <family val="2"/>
      </rPr>
      <t>(See also Sheet 2)</t>
    </r>
  </si>
  <si>
    <r>
      <t xml:space="preserve">4.5  Try to change  </t>
    </r>
    <r>
      <rPr>
        <sz val="10"/>
        <color theme="1"/>
        <rFont val="Arial"/>
        <family val="2"/>
      </rPr>
      <t xml:space="preserve"> (See also Sheet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</si>
</sst>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C0E9-F894-42C1-9A0E-35FD73412654}">
  <dimension ref="A1:DM589"/>
  <sheetViews>
    <sheetView tabSelected="1" topLeftCell="A148" workbookViewId="0">
      <pane xSplit="1" topLeftCell="B1" activePane="topRight" state="frozen"/>
      <selection pane="topRight" activeCell="F151" sqref="F151"/>
    </sheetView>
  </sheetViews>
  <sheetFormatPr defaultColWidth="40.7109375" defaultRowHeight="18" x14ac:dyDescent="0.25"/>
  <cols>
    <col min="1" max="1" width="44.85546875" style="1" customWidth="1"/>
    <col min="56" max="56" width="24.140625" style="11" customWidth="1"/>
    <col min="57" max="57" width="11.28515625" style="14" customWidth="1"/>
  </cols>
  <sheetData>
    <row r="1" spans="1:117" s="7" customFormat="1" x14ac:dyDescent="0.25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  <c r="AV1" s="4">
        <v>47</v>
      </c>
      <c r="AW1" s="4">
        <v>48</v>
      </c>
      <c r="AX1" s="4">
        <v>49</v>
      </c>
      <c r="AY1" s="4">
        <v>50</v>
      </c>
      <c r="AZ1" s="4">
        <v>51</v>
      </c>
      <c r="BA1" s="4">
        <v>52</v>
      </c>
      <c r="BB1" s="4">
        <v>53</v>
      </c>
      <c r="BC1" s="4">
        <v>54</v>
      </c>
      <c r="BD1" s="10" t="s">
        <v>630</v>
      </c>
      <c r="BE1" s="13" t="s">
        <v>579</v>
      </c>
      <c r="BF1" s="4" t="s">
        <v>155</v>
      </c>
      <c r="BG1" s="4" t="s">
        <v>155</v>
      </c>
      <c r="BH1" s="4" t="s">
        <v>155</v>
      </c>
      <c r="BI1" s="4" t="s">
        <v>155</v>
      </c>
      <c r="BJ1" s="4" t="s">
        <v>155</v>
      </c>
      <c r="BK1" s="4" t="s">
        <v>155</v>
      </c>
      <c r="BL1" s="4" t="s">
        <v>155</v>
      </c>
      <c r="BM1" s="4" t="s">
        <v>155</v>
      </c>
      <c r="BN1" s="4" t="s">
        <v>155</v>
      </c>
      <c r="BO1" s="4" t="s">
        <v>155</v>
      </c>
      <c r="BP1" s="4" t="s">
        <v>155</v>
      </c>
      <c r="BQ1" s="4" t="s">
        <v>155</v>
      </c>
      <c r="BR1" s="4" t="s">
        <v>155</v>
      </c>
      <c r="BS1" s="4" t="s">
        <v>155</v>
      </c>
      <c r="BT1" s="4" t="s">
        <v>155</v>
      </c>
      <c r="BU1" s="4" t="s">
        <v>155</v>
      </c>
      <c r="BV1" s="4" t="s">
        <v>155</v>
      </c>
      <c r="BW1" s="4" t="s">
        <v>155</v>
      </c>
      <c r="BX1" s="4" t="s">
        <v>155</v>
      </c>
      <c r="BY1" s="4" t="s">
        <v>155</v>
      </c>
      <c r="BZ1" s="4" t="s">
        <v>155</v>
      </c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x14ac:dyDescent="0.25">
      <c r="A2" s="5" t="s">
        <v>1</v>
      </c>
      <c r="B2" s="5"/>
      <c r="C2" s="5"/>
      <c r="D2" s="5"/>
      <c r="E2" s="5"/>
      <c r="F2" s="5"/>
      <c r="G2" s="5"/>
      <c r="H2" s="5">
        <v>1</v>
      </c>
      <c r="I2" s="5">
        <v>1</v>
      </c>
      <c r="J2" s="5">
        <v>1</v>
      </c>
      <c r="K2" s="5"/>
      <c r="L2" s="5"/>
      <c r="M2" s="5">
        <v>1</v>
      </c>
      <c r="N2" s="5"/>
      <c r="O2" s="5"/>
      <c r="P2" s="5">
        <v>1</v>
      </c>
      <c r="Q2" s="5">
        <v>1</v>
      </c>
      <c r="R2" s="5">
        <v>1</v>
      </c>
      <c r="S2" s="5"/>
      <c r="T2" s="5">
        <v>1</v>
      </c>
      <c r="U2" s="5"/>
      <c r="V2" s="5"/>
      <c r="W2" s="5">
        <v>1</v>
      </c>
      <c r="X2" s="8">
        <v>1</v>
      </c>
      <c r="Y2" s="8"/>
      <c r="Z2" s="8">
        <v>1</v>
      </c>
      <c r="AA2" s="8"/>
      <c r="AB2" s="5">
        <v>1</v>
      </c>
      <c r="AC2" s="5"/>
      <c r="AD2" s="5"/>
      <c r="AE2" s="5"/>
      <c r="AF2" s="5">
        <v>1</v>
      </c>
      <c r="AG2" s="5">
        <v>1</v>
      </c>
      <c r="AH2" s="5"/>
      <c r="AI2" s="5"/>
      <c r="AJ2" s="5">
        <v>1</v>
      </c>
      <c r="AK2" s="5">
        <v>1</v>
      </c>
      <c r="AM2" s="5"/>
      <c r="AN2" s="5"/>
      <c r="AO2" s="5">
        <v>1</v>
      </c>
      <c r="AP2" s="5">
        <v>1</v>
      </c>
      <c r="AQ2" s="5">
        <v>1</v>
      </c>
      <c r="AR2" s="5">
        <v>1</v>
      </c>
      <c r="AS2" s="5">
        <v>1</v>
      </c>
      <c r="AT2" s="5"/>
      <c r="AU2" s="5">
        <v>1</v>
      </c>
      <c r="AV2" s="5">
        <v>1</v>
      </c>
      <c r="AW2" s="5"/>
      <c r="AX2" s="5">
        <v>1</v>
      </c>
      <c r="AY2" s="5">
        <v>1</v>
      </c>
      <c r="AZ2" s="5"/>
      <c r="BA2" s="5"/>
      <c r="BB2" s="5">
        <v>1</v>
      </c>
      <c r="BC2" s="5"/>
      <c r="BD2" s="11">
        <f>SUM(B2:BC2)</f>
        <v>26</v>
      </c>
      <c r="BE2" s="14">
        <f>BD2/54*100</f>
        <v>48.148148148148145</v>
      </c>
    </row>
    <row r="3" spans="1:117" x14ac:dyDescent="0.25">
      <c r="A3" s="5" t="s">
        <v>2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/>
      <c r="I3" s="5"/>
      <c r="J3" s="5"/>
      <c r="K3" s="5">
        <v>1</v>
      </c>
      <c r="L3" s="5">
        <v>1</v>
      </c>
      <c r="M3" s="5"/>
      <c r="N3" s="5">
        <v>1</v>
      </c>
      <c r="O3" s="5">
        <v>1</v>
      </c>
      <c r="P3" s="5"/>
      <c r="Q3" s="5"/>
      <c r="R3" s="5"/>
      <c r="S3" s="5">
        <v>1</v>
      </c>
      <c r="T3" s="5"/>
      <c r="U3" s="5">
        <v>1</v>
      </c>
      <c r="V3" s="5">
        <v>1</v>
      </c>
      <c r="W3" s="5"/>
      <c r="X3" s="8"/>
      <c r="Y3" s="8">
        <v>1</v>
      </c>
      <c r="Z3" s="8"/>
      <c r="AA3" s="8">
        <v>1</v>
      </c>
      <c r="AB3" s="5"/>
      <c r="AC3" s="5">
        <v>1</v>
      </c>
      <c r="AD3" s="5">
        <v>1</v>
      </c>
      <c r="AE3" s="5">
        <v>1</v>
      </c>
      <c r="AF3" s="5"/>
      <c r="AG3" s="5"/>
      <c r="AH3" s="5">
        <v>1</v>
      </c>
      <c r="AI3" s="5">
        <v>1</v>
      </c>
      <c r="AJ3" s="5"/>
      <c r="AK3" s="5"/>
      <c r="AM3" s="5"/>
      <c r="AN3" s="5">
        <v>1</v>
      </c>
      <c r="AO3" s="5"/>
      <c r="AP3" s="5"/>
      <c r="AQ3" s="5"/>
      <c r="AR3" s="5"/>
      <c r="AS3" s="5"/>
      <c r="AT3" s="5">
        <v>1</v>
      </c>
      <c r="AU3" s="5"/>
      <c r="AV3" s="5"/>
      <c r="AW3" s="5">
        <v>1</v>
      </c>
      <c r="AX3" s="5"/>
      <c r="AY3" s="5"/>
      <c r="AZ3" s="5">
        <v>1</v>
      </c>
      <c r="BA3" s="5">
        <v>1</v>
      </c>
      <c r="BB3" s="5"/>
      <c r="BC3" s="5">
        <v>1</v>
      </c>
      <c r="BD3" s="11">
        <f t="shared" ref="BD3:BD66" si="0">SUM(B3:BC3)</f>
        <v>26</v>
      </c>
      <c r="BE3" s="14">
        <f t="shared" ref="BE3:BE66" si="1">BD3/54*100</f>
        <v>48.148148148148145</v>
      </c>
    </row>
    <row r="4" spans="1:117" s="3" customFormat="1" x14ac:dyDescent="0.25">
      <c r="A4" s="6" t="s">
        <v>3</v>
      </c>
      <c r="B4" s="6">
        <v>8</v>
      </c>
      <c r="C4" s="6">
        <v>4</v>
      </c>
      <c r="D4" s="6">
        <v>14</v>
      </c>
      <c r="E4" s="6">
        <v>11</v>
      </c>
      <c r="F4" s="6">
        <v>13</v>
      </c>
      <c r="G4" s="6">
        <v>6</v>
      </c>
      <c r="H4" s="6">
        <v>9</v>
      </c>
      <c r="I4" s="6">
        <v>8</v>
      </c>
      <c r="J4" s="6">
        <v>15</v>
      </c>
      <c r="K4" s="6">
        <v>12</v>
      </c>
      <c r="L4" s="6">
        <v>10</v>
      </c>
      <c r="M4" s="6">
        <v>14</v>
      </c>
      <c r="N4" s="6">
        <v>5</v>
      </c>
      <c r="O4" s="6">
        <v>4</v>
      </c>
      <c r="P4" s="6">
        <v>3</v>
      </c>
      <c r="Q4" s="6">
        <v>5</v>
      </c>
      <c r="R4" s="6">
        <v>15</v>
      </c>
      <c r="S4" s="6">
        <v>15</v>
      </c>
      <c r="T4" s="6">
        <v>4</v>
      </c>
      <c r="U4" s="6">
        <v>8</v>
      </c>
      <c r="V4" s="6">
        <v>11</v>
      </c>
      <c r="W4" s="6">
        <v>15</v>
      </c>
      <c r="X4" s="9">
        <v>8</v>
      </c>
      <c r="Y4" s="9">
        <v>8</v>
      </c>
      <c r="Z4" s="9">
        <v>16</v>
      </c>
      <c r="AA4" s="9">
        <v>15</v>
      </c>
      <c r="AB4" s="6">
        <v>4</v>
      </c>
      <c r="AC4" s="6">
        <v>11</v>
      </c>
      <c r="AD4" s="6">
        <v>6</v>
      </c>
      <c r="AE4" s="6">
        <v>8</v>
      </c>
      <c r="AF4" s="6">
        <v>12</v>
      </c>
      <c r="AG4" s="6">
        <v>15</v>
      </c>
      <c r="AH4" s="6">
        <v>16</v>
      </c>
      <c r="AI4" s="6">
        <v>9</v>
      </c>
      <c r="AJ4" s="6">
        <v>10</v>
      </c>
      <c r="AK4" s="6">
        <v>6</v>
      </c>
      <c r="AM4" s="6"/>
      <c r="AN4" s="6">
        <v>8</v>
      </c>
      <c r="AO4" s="6" t="s">
        <v>482</v>
      </c>
      <c r="AP4" s="6" t="s">
        <v>483</v>
      </c>
      <c r="AQ4" s="6" t="s">
        <v>484</v>
      </c>
      <c r="AR4" s="6">
        <v>13</v>
      </c>
      <c r="AS4" s="6">
        <v>12</v>
      </c>
      <c r="AT4" s="6">
        <v>7</v>
      </c>
      <c r="AU4" s="6">
        <v>3</v>
      </c>
      <c r="AV4" s="6">
        <v>0</v>
      </c>
      <c r="AW4" s="6">
        <v>4</v>
      </c>
      <c r="AX4" s="6">
        <v>16</v>
      </c>
      <c r="AY4" s="6">
        <v>5</v>
      </c>
      <c r="AZ4" s="6">
        <v>8</v>
      </c>
      <c r="BA4" s="6">
        <v>12</v>
      </c>
      <c r="BB4" s="6">
        <v>9</v>
      </c>
      <c r="BC4" s="6">
        <v>12</v>
      </c>
      <c r="BD4" s="12"/>
      <c r="BE4" s="15"/>
    </row>
    <row r="5" spans="1:117" s="3" customFormat="1" x14ac:dyDescent="0.25">
      <c r="A5" s="6" t="s">
        <v>4</v>
      </c>
      <c r="B5" s="6">
        <v>2</v>
      </c>
      <c r="C5" s="6">
        <v>2</v>
      </c>
      <c r="D5" s="6">
        <v>14</v>
      </c>
      <c r="E5" s="6">
        <v>6</v>
      </c>
      <c r="F5" s="6">
        <v>6</v>
      </c>
      <c r="G5" s="6">
        <v>6</v>
      </c>
      <c r="H5" s="6">
        <v>7.5</v>
      </c>
      <c r="I5" s="6">
        <v>7.5</v>
      </c>
      <c r="J5" s="6">
        <v>6</v>
      </c>
      <c r="K5" s="6">
        <v>6</v>
      </c>
      <c r="L5" s="6" t="s">
        <v>214</v>
      </c>
      <c r="M5" s="6" t="s">
        <v>214</v>
      </c>
      <c r="N5" s="6">
        <v>1</v>
      </c>
      <c r="O5" s="6">
        <v>1</v>
      </c>
      <c r="P5" s="6">
        <v>3</v>
      </c>
      <c r="Q5" s="6">
        <v>5</v>
      </c>
      <c r="R5" s="6">
        <v>15</v>
      </c>
      <c r="S5" s="6">
        <v>15</v>
      </c>
      <c r="T5" s="6">
        <v>4</v>
      </c>
      <c r="U5" s="6">
        <v>8</v>
      </c>
      <c r="V5" s="6">
        <v>0</v>
      </c>
      <c r="W5" s="6">
        <v>0</v>
      </c>
      <c r="X5" s="9">
        <v>7</v>
      </c>
      <c r="Y5" s="9">
        <v>7</v>
      </c>
      <c r="Z5" s="9">
        <v>10</v>
      </c>
      <c r="AA5" s="9">
        <v>13</v>
      </c>
      <c r="AB5" s="6">
        <v>4</v>
      </c>
      <c r="AC5" s="6">
        <v>7</v>
      </c>
      <c r="AD5" s="6">
        <v>6</v>
      </c>
      <c r="AE5" s="6"/>
      <c r="AF5" s="6">
        <v>12</v>
      </c>
      <c r="AG5" s="6">
        <v>6</v>
      </c>
      <c r="AH5" s="6">
        <v>2</v>
      </c>
      <c r="AI5" s="6">
        <v>9</v>
      </c>
      <c r="AJ5" s="6">
        <v>10</v>
      </c>
      <c r="AK5" s="6">
        <v>4</v>
      </c>
      <c r="AM5" s="6"/>
      <c r="AN5" s="6">
        <v>4</v>
      </c>
      <c r="AO5" s="6" t="s">
        <v>485</v>
      </c>
      <c r="AP5" s="6" t="s">
        <v>486</v>
      </c>
      <c r="AQ5" s="6" t="s">
        <v>484</v>
      </c>
      <c r="AR5" s="6">
        <v>2</v>
      </c>
      <c r="AS5" s="6">
        <v>2</v>
      </c>
      <c r="AT5" s="6">
        <v>2</v>
      </c>
      <c r="AU5" s="6">
        <v>2</v>
      </c>
      <c r="AV5" s="6"/>
      <c r="AW5" s="6">
        <v>2</v>
      </c>
      <c r="AX5" s="6">
        <v>3</v>
      </c>
      <c r="AY5" s="6">
        <v>5</v>
      </c>
      <c r="AZ5" s="6">
        <v>7</v>
      </c>
      <c r="BA5" s="6">
        <v>7</v>
      </c>
      <c r="BB5" s="6">
        <v>7</v>
      </c>
      <c r="BC5" s="6">
        <v>8</v>
      </c>
      <c r="BD5" s="12"/>
      <c r="BE5" s="15"/>
    </row>
    <row r="6" spans="1:117" s="3" customFormat="1" x14ac:dyDescent="0.25">
      <c r="A6" s="6" t="s">
        <v>5</v>
      </c>
      <c r="B6" s="6" t="s">
        <v>150</v>
      </c>
      <c r="C6" s="6" t="s">
        <v>151</v>
      </c>
      <c r="D6" s="6" t="s">
        <v>152</v>
      </c>
      <c r="E6" s="6" t="s">
        <v>153</v>
      </c>
      <c r="F6" s="6" t="s">
        <v>154</v>
      </c>
      <c r="G6" s="6" t="s">
        <v>215</v>
      </c>
      <c r="H6" s="6" t="s">
        <v>216</v>
      </c>
      <c r="I6" s="6" t="s">
        <v>217</v>
      </c>
      <c r="J6" s="6" t="s">
        <v>216</v>
      </c>
      <c r="K6" s="6" t="s">
        <v>218</v>
      </c>
      <c r="L6" s="6" t="s">
        <v>219</v>
      </c>
      <c r="M6" s="6" t="s">
        <v>216</v>
      </c>
      <c r="N6" s="6" t="s">
        <v>220</v>
      </c>
      <c r="O6" s="6"/>
      <c r="P6" s="6" t="s">
        <v>163</v>
      </c>
      <c r="Q6" s="6" t="s">
        <v>163</v>
      </c>
      <c r="R6" s="6" t="s">
        <v>294</v>
      </c>
      <c r="S6" s="6" t="s">
        <v>295</v>
      </c>
      <c r="T6" s="6" t="s">
        <v>216</v>
      </c>
      <c r="U6" s="6" t="s">
        <v>296</v>
      </c>
      <c r="V6" s="6" t="s">
        <v>297</v>
      </c>
      <c r="W6" s="6" t="s">
        <v>298</v>
      </c>
      <c r="X6" s="9" t="s">
        <v>331</v>
      </c>
      <c r="Y6" s="9" t="s">
        <v>332</v>
      </c>
      <c r="Z6" s="9" t="s">
        <v>333</v>
      </c>
      <c r="AA6" s="9"/>
      <c r="AB6" s="6" t="s">
        <v>358</v>
      </c>
      <c r="AC6" s="6" t="s">
        <v>358</v>
      </c>
      <c r="AD6" s="6" t="s">
        <v>358</v>
      </c>
      <c r="AE6" s="6" t="s">
        <v>401</v>
      </c>
      <c r="AF6" s="6" t="s">
        <v>402</v>
      </c>
      <c r="AG6" s="6" t="s">
        <v>358</v>
      </c>
      <c r="AH6" s="6" t="s">
        <v>403</v>
      </c>
      <c r="AI6" s="6" t="s">
        <v>441</v>
      </c>
      <c r="AJ6" s="6" t="s">
        <v>294</v>
      </c>
      <c r="AK6" s="6" t="s">
        <v>216</v>
      </c>
      <c r="AM6" s="6"/>
      <c r="AN6" s="6" t="s">
        <v>153</v>
      </c>
      <c r="AO6" s="6" t="s">
        <v>226</v>
      </c>
      <c r="AP6" s="6" t="s">
        <v>487</v>
      </c>
      <c r="AQ6" s="6" t="s">
        <v>216</v>
      </c>
      <c r="AR6" s="6" t="s">
        <v>358</v>
      </c>
      <c r="AS6" s="6" t="s">
        <v>517</v>
      </c>
      <c r="AT6" s="6" t="s">
        <v>518</v>
      </c>
      <c r="AU6" s="6"/>
      <c r="AV6" s="6" t="s">
        <v>519</v>
      </c>
      <c r="AW6" s="6" t="s">
        <v>354</v>
      </c>
      <c r="AX6" s="6" t="s">
        <v>338</v>
      </c>
      <c r="AY6" s="6" t="s">
        <v>402</v>
      </c>
      <c r="AZ6" s="6" t="s">
        <v>580</v>
      </c>
      <c r="BA6" s="6" t="s">
        <v>358</v>
      </c>
      <c r="BB6" s="6" t="s">
        <v>358</v>
      </c>
      <c r="BC6" s="6" t="s">
        <v>581</v>
      </c>
      <c r="BD6" s="12"/>
      <c r="BE6" s="15"/>
    </row>
    <row r="7" spans="1:117" x14ac:dyDescent="0.25">
      <c r="A7" s="5" t="s">
        <v>6</v>
      </c>
      <c r="B7" s="6">
        <v>1</v>
      </c>
      <c r="C7" s="5"/>
      <c r="D7" s="5" t="s">
        <v>155</v>
      </c>
      <c r="E7" s="5"/>
      <c r="F7" s="5">
        <v>1</v>
      </c>
      <c r="G7" s="5"/>
      <c r="H7" s="5"/>
      <c r="I7" s="5"/>
      <c r="J7" s="5"/>
      <c r="K7" s="5"/>
      <c r="L7" s="5">
        <v>1</v>
      </c>
      <c r="M7" s="5">
        <v>1</v>
      </c>
      <c r="N7" s="5"/>
      <c r="O7" s="5"/>
      <c r="P7" s="5">
        <v>1</v>
      </c>
      <c r="Q7" s="5">
        <v>1</v>
      </c>
      <c r="R7" s="5"/>
      <c r="S7" s="5"/>
      <c r="T7" s="5"/>
      <c r="U7" s="5">
        <v>1</v>
      </c>
      <c r="V7" s="5"/>
      <c r="X7" s="8">
        <v>1</v>
      </c>
      <c r="Y7" s="8">
        <v>1</v>
      </c>
      <c r="Z7" s="8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M7" s="5"/>
      <c r="AN7" s="5"/>
      <c r="AO7" s="5">
        <v>1</v>
      </c>
      <c r="AP7" s="5">
        <v>1</v>
      </c>
      <c r="AQ7" s="5"/>
      <c r="AR7" s="5"/>
      <c r="AS7" s="5">
        <v>1</v>
      </c>
      <c r="AT7" s="5"/>
      <c r="AU7" s="5"/>
      <c r="AV7" s="5">
        <v>1</v>
      </c>
      <c r="AW7" s="5">
        <v>1</v>
      </c>
      <c r="AX7" s="5"/>
      <c r="AY7" s="5"/>
      <c r="AZ7" s="5"/>
      <c r="BA7" s="5"/>
      <c r="BB7" s="5"/>
      <c r="BC7" s="5"/>
      <c r="BD7" s="11">
        <f t="shared" si="0"/>
        <v>14</v>
      </c>
    </row>
    <row r="8" spans="1:117" x14ac:dyDescent="0.25">
      <c r="A8" s="5" t="s">
        <v>7</v>
      </c>
      <c r="B8" s="6"/>
      <c r="C8" s="5">
        <v>1</v>
      </c>
      <c r="D8" s="5">
        <v>1</v>
      </c>
      <c r="E8" s="5">
        <v>1</v>
      </c>
      <c r="F8" s="5"/>
      <c r="G8" s="5">
        <v>1</v>
      </c>
      <c r="H8" s="5">
        <v>1</v>
      </c>
      <c r="I8" s="5">
        <v>1</v>
      </c>
      <c r="J8" s="5">
        <v>1</v>
      </c>
      <c r="K8" s="5">
        <v>1</v>
      </c>
      <c r="L8" s="5"/>
      <c r="M8" s="5">
        <v>1</v>
      </c>
      <c r="N8" s="5">
        <v>1</v>
      </c>
      <c r="O8" s="5"/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8"/>
      <c r="Y8" s="8"/>
      <c r="Z8" s="8">
        <v>1</v>
      </c>
      <c r="AA8" s="8"/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M8" s="5"/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/>
      <c r="AV8" s="5">
        <v>1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5">
        <v>1</v>
      </c>
      <c r="BC8" s="5">
        <v>1</v>
      </c>
      <c r="BD8" s="11">
        <f t="shared" si="0"/>
        <v>44</v>
      </c>
    </row>
    <row r="9" spans="1:117" s="3" customFormat="1" x14ac:dyDescent="0.25">
      <c r="A9" s="6" t="s">
        <v>8</v>
      </c>
      <c r="B9" s="6" t="s">
        <v>156</v>
      </c>
      <c r="C9" s="6" t="s">
        <v>157</v>
      </c>
      <c r="D9" s="6" t="s">
        <v>158</v>
      </c>
      <c r="E9" s="6" t="s">
        <v>157</v>
      </c>
      <c r="F9" s="5" t="s">
        <v>153</v>
      </c>
      <c r="G9" s="6" t="s">
        <v>221</v>
      </c>
      <c r="H9" s="6" t="s">
        <v>222</v>
      </c>
      <c r="I9" s="6" t="s">
        <v>216</v>
      </c>
      <c r="J9" s="6" t="s">
        <v>223</v>
      </c>
      <c r="K9" s="6"/>
      <c r="L9" s="6" t="s">
        <v>216</v>
      </c>
      <c r="M9" s="6" t="s">
        <v>224</v>
      </c>
      <c r="N9" s="6" t="s">
        <v>225</v>
      </c>
      <c r="O9" s="6"/>
      <c r="P9" s="6" t="s">
        <v>226</v>
      </c>
      <c r="Q9" s="6" t="s">
        <v>226</v>
      </c>
      <c r="R9" s="6" t="s">
        <v>299</v>
      </c>
      <c r="S9" s="6" t="s">
        <v>153</v>
      </c>
      <c r="T9" s="6" t="s">
        <v>300</v>
      </c>
      <c r="U9" s="6"/>
      <c r="V9" s="6" t="s">
        <v>301</v>
      </c>
      <c r="W9" s="5" t="s">
        <v>302</v>
      </c>
      <c r="X9" s="9" t="s">
        <v>334</v>
      </c>
      <c r="Y9" s="9" t="s">
        <v>335</v>
      </c>
      <c r="Z9" s="9" t="s">
        <v>301</v>
      </c>
      <c r="AA9" s="9"/>
      <c r="AB9" s="6" t="s">
        <v>359</v>
      </c>
      <c r="AC9" s="6" t="s">
        <v>360</v>
      </c>
      <c r="AD9" s="6" t="s">
        <v>361</v>
      </c>
      <c r="AE9" s="6" t="s">
        <v>359</v>
      </c>
      <c r="AF9" s="6" t="s">
        <v>359</v>
      </c>
      <c r="AG9" s="6" t="s">
        <v>404</v>
      </c>
      <c r="AH9" s="6" t="s">
        <v>405</v>
      </c>
      <c r="AI9" s="6" t="s">
        <v>442</v>
      </c>
      <c r="AJ9" s="6" t="s">
        <v>443</v>
      </c>
      <c r="AK9" s="6"/>
      <c r="AM9" s="6"/>
      <c r="AN9" s="6" t="s">
        <v>216</v>
      </c>
      <c r="AO9" s="6" t="s">
        <v>163</v>
      </c>
      <c r="AP9" s="6" t="s">
        <v>488</v>
      </c>
      <c r="AQ9" s="6" t="s">
        <v>294</v>
      </c>
      <c r="AR9" s="6" t="s">
        <v>520</v>
      </c>
      <c r="AS9" s="6" t="s">
        <v>521</v>
      </c>
      <c r="AT9" s="6"/>
      <c r="AU9" s="6"/>
      <c r="AV9" s="6" t="s">
        <v>522</v>
      </c>
      <c r="AW9" s="6" t="s">
        <v>522</v>
      </c>
      <c r="AX9" s="6" t="s">
        <v>567</v>
      </c>
      <c r="AY9" s="6" t="s">
        <v>582</v>
      </c>
      <c r="AZ9" s="6" t="s">
        <v>582</v>
      </c>
      <c r="BA9" s="6" t="s">
        <v>583</v>
      </c>
      <c r="BB9" s="6" t="s">
        <v>584</v>
      </c>
      <c r="BC9" s="6" t="s">
        <v>585</v>
      </c>
      <c r="BD9" s="12"/>
      <c r="BE9" s="15"/>
    </row>
    <row r="10" spans="1:117" x14ac:dyDescent="0.25">
      <c r="A10" s="5" t="s">
        <v>9</v>
      </c>
      <c r="B10" s="5"/>
      <c r="C10" s="5"/>
      <c r="D10" s="5"/>
      <c r="E10" s="5"/>
      <c r="F10" s="5">
        <v>1</v>
      </c>
      <c r="G10" s="5">
        <v>1</v>
      </c>
      <c r="H10" s="5"/>
      <c r="I10" s="5"/>
      <c r="J10" s="5"/>
      <c r="K10" s="5"/>
      <c r="L10" s="5">
        <v>1</v>
      </c>
      <c r="M10" s="5"/>
      <c r="N10" s="5">
        <v>1</v>
      </c>
      <c r="O10" s="5"/>
      <c r="P10" s="5">
        <v>1</v>
      </c>
      <c r="Q10" s="5">
        <v>1</v>
      </c>
      <c r="R10" s="5"/>
      <c r="S10" s="5"/>
      <c r="T10" s="5"/>
      <c r="U10" s="5"/>
      <c r="V10" s="5"/>
      <c r="W10" s="5"/>
      <c r="X10" s="8"/>
      <c r="Y10" s="8"/>
      <c r="Z10" s="8">
        <v>1</v>
      </c>
      <c r="AA10" s="8"/>
      <c r="AB10" s="5"/>
      <c r="AC10" s="5"/>
      <c r="AD10" s="5"/>
      <c r="AE10" s="5"/>
      <c r="AF10" s="5"/>
      <c r="AG10" s="5">
        <v>1</v>
      </c>
      <c r="AH10" s="5">
        <v>1</v>
      </c>
      <c r="AI10" s="5">
        <v>1</v>
      </c>
      <c r="AJ10" s="5"/>
      <c r="AK10" s="5"/>
      <c r="AM10" s="5"/>
      <c r="AN10" s="5"/>
      <c r="AO10" s="5">
        <v>1</v>
      </c>
      <c r="AP10" s="5"/>
      <c r="AQ10" s="5"/>
      <c r="AR10" s="5">
        <v>1</v>
      </c>
      <c r="AS10" s="5">
        <v>1</v>
      </c>
      <c r="AT10" s="5"/>
      <c r="AU10" s="5"/>
      <c r="AV10" s="5">
        <v>1</v>
      </c>
      <c r="AW10" s="5">
        <v>1</v>
      </c>
      <c r="AX10" s="5"/>
      <c r="AY10" s="5">
        <v>1</v>
      </c>
      <c r="AZ10" s="5">
        <v>1</v>
      </c>
      <c r="BA10" s="5"/>
      <c r="BB10" s="5"/>
      <c r="BC10" s="5">
        <v>1</v>
      </c>
      <c r="BD10" s="11">
        <f t="shared" si="0"/>
        <v>18</v>
      </c>
    </row>
    <row r="11" spans="1:117" x14ac:dyDescent="0.25">
      <c r="A11" s="5" t="s">
        <v>10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/>
      <c r="L11" s="5">
        <v>1</v>
      </c>
      <c r="M11" s="5">
        <v>1</v>
      </c>
      <c r="N11" s="5"/>
      <c r="O11" s="5"/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/>
      <c r="V11" s="5">
        <v>1</v>
      </c>
      <c r="W11" s="5">
        <v>1</v>
      </c>
      <c r="X11" s="8">
        <v>1</v>
      </c>
      <c r="Y11" s="8">
        <v>1</v>
      </c>
      <c r="Z11" s="8">
        <v>1</v>
      </c>
      <c r="AA11" s="8"/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/>
      <c r="AH11" s="5">
        <v>1</v>
      </c>
      <c r="AI11" s="5" t="s">
        <v>155</v>
      </c>
      <c r="AJ11" s="5">
        <v>1</v>
      </c>
      <c r="AK11" s="5"/>
      <c r="AM11" s="5"/>
      <c r="AN11" s="5">
        <v>1</v>
      </c>
      <c r="AO11" s="5">
        <v>1</v>
      </c>
      <c r="AP11" s="5">
        <v>1</v>
      </c>
      <c r="AQ11" s="5">
        <v>1</v>
      </c>
      <c r="AR11" s="5"/>
      <c r="AS11" s="5"/>
      <c r="AT11" s="5"/>
      <c r="AU11" s="5"/>
      <c r="AV11" s="5">
        <v>1</v>
      </c>
      <c r="AW11" s="5">
        <v>1</v>
      </c>
      <c r="AX11" s="5">
        <v>1</v>
      </c>
      <c r="AY11" s="5"/>
      <c r="AZ11" s="5"/>
      <c r="BA11" s="5">
        <v>1</v>
      </c>
      <c r="BB11" s="5">
        <v>1</v>
      </c>
      <c r="BC11" s="5">
        <v>1</v>
      </c>
      <c r="BD11" s="11">
        <f t="shared" si="0"/>
        <v>38</v>
      </c>
    </row>
    <row r="12" spans="1:117" s="3" customFormat="1" x14ac:dyDescent="0.25">
      <c r="A12" s="6" t="s">
        <v>11</v>
      </c>
      <c r="B12" s="6" t="s">
        <v>159</v>
      </c>
      <c r="C12" s="6" t="s">
        <v>160</v>
      </c>
      <c r="D12" s="6" t="s">
        <v>161</v>
      </c>
      <c r="E12" s="6" t="s">
        <v>150</v>
      </c>
      <c r="F12" s="6" t="s">
        <v>151</v>
      </c>
      <c r="G12" s="6" t="s">
        <v>227</v>
      </c>
      <c r="H12" s="6" t="s">
        <v>227</v>
      </c>
      <c r="I12" s="6" t="s">
        <v>227</v>
      </c>
      <c r="J12" s="6"/>
      <c r="K12" s="6"/>
      <c r="L12" s="6" t="s">
        <v>151</v>
      </c>
      <c r="M12" s="6" t="s">
        <v>228</v>
      </c>
      <c r="N12" s="6"/>
      <c r="O12" s="6"/>
      <c r="P12" s="6" t="s">
        <v>160</v>
      </c>
      <c r="Q12" s="6" t="s">
        <v>160</v>
      </c>
      <c r="R12" s="6" t="s">
        <v>303</v>
      </c>
      <c r="S12" s="6" t="s">
        <v>294</v>
      </c>
      <c r="T12" s="6"/>
      <c r="U12" s="6"/>
      <c r="V12" s="6"/>
      <c r="W12" s="5" t="s">
        <v>304</v>
      </c>
      <c r="X12" s="9" t="s">
        <v>216</v>
      </c>
      <c r="Y12" s="9" t="s">
        <v>336</v>
      </c>
      <c r="Z12" s="9" t="s">
        <v>337</v>
      </c>
      <c r="AA12" s="9"/>
      <c r="AB12" s="6" t="s">
        <v>362</v>
      </c>
      <c r="AC12" s="6" t="s">
        <v>363</v>
      </c>
      <c r="AD12" s="6" t="s">
        <v>364</v>
      </c>
      <c r="AE12" s="6"/>
      <c r="AF12" s="6" t="s">
        <v>406</v>
      </c>
      <c r="AG12" s="6"/>
      <c r="AH12" s="6" t="s">
        <v>407</v>
      </c>
      <c r="AI12" s="6" t="s">
        <v>444</v>
      </c>
      <c r="AJ12" s="6" t="s">
        <v>196</v>
      </c>
      <c r="AK12" s="6"/>
      <c r="AM12" s="6"/>
      <c r="AN12" s="6"/>
      <c r="AO12" s="6" t="s">
        <v>487</v>
      </c>
      <c r="AP12" s="6" t="s">
        <v>216</v>
      </c>
      <c r="AQ12" s="6" t="s">
        <v>261</v>
      </c>
      <c r="AR12" s="6" t="s">
        <v>517</v>
      </c>
      <c r="AS12" s="6"/>
      <c r="AT12" s="6"/>
      <c r="AU12" s="6"/>
      <c r="AV12" s="6" t="s">
        <v>523</v>
      </c>
      <c r="AW12" s="6" t="s">
        <v>294</v>
      </c>
      <c r="AX12" s="6" t="s">
        <v>568</v>
      </c>
      <c r="AY12" s="6"/>
      <c r="AZ12" s="6"/>
      <c r="BA12" s="6" t="s">
        <v>586</v>
      </c>
      <c r="BB12" s="6" t="s">
        <v>587</v>
      </c>
      <c r="BC12" s="6" t="s">
        <v>588</v>
      </c>
      <c r="BD12" s="12"/>
      <c r="BE12" s="15"/>
    </row>
    <row r="13" spans="1:117" x14ac:dyDescent="0.25">
      <c r="A13" s="5" t="s">
        <v>12</v>
      </c>
      <c r="B13" s="5"/>
      <c r="C13" s="5"/>
      <c r="D13" s="5"/>
      <c r="E13" s="5">
        <v>1</v>
      </c>
      <c r="F13" s="5"/>
      <c r="G13" s="5">
        <v>1</v>
      </c>
      <c r="H13" s="5">
        <v>1</v>
      </c>
      <c r="I13" s="5">
        <v>1</v>
      </c>
      <c r="J13" s="5"/>
      <c r="K13" s="5"/>
      <c r="L13" s="5"/>
      <c r="M13" s="5"/>
      <c r="N13" s="5"/>
      <c r="O13" s="5"/>
      <c r="P13" s="5">
        <v>1</v>
      </c>
      <c r="Q13" s="5">
        <v>1</v>
      </c>
      <c r="R13" s="5"/>
      <c r="S13" s="5"/>
      <c r="T13" s="5"/>
      <c r="U13" s="5"/>
      <c r="V13" s="5"/>
      <c r="W13" s="5">
        <v>1</v>
      </c>
      <c r="X13" s="8"/>
      <c r="Y13" s="8"/>
      <c r="Z13" s="8"/>
      <c r="AA13" s="8"/>
      <c r="AB13" s="5">
        <v>1</v>
      </c>
      <c r="AC13" s="5"/>
      <c r="AD13" s="5"/>
      <c r="AE13" s="5"/>
      <c r="AF13" s="5"/>
      <c r="AG13" s="5"/>
      <c r="AH13" s="5"/>
      <c r="AI13" s="5">
        <v>1</v>
      </c>
      <c r="AJ13" s="5">
        <v>1</v>
      </c>
      <c r="AK13" s="5"/>
      <c r="AM13" s="5"/>
      <c r="AN13" s="5"/>
      <c r="AO13" s="5">
        <v>1</v>
      </c>
      <c r="AP13" s="5"/>
      <c r="AQ13" s="5"/>
      <c r="AR13" s="5">
        <v>1</v>
      </c>
      <c r="AS13" s="5"/>
      <c r="AT13" s="5"/>
      <c r="AU13" s="5"/>
      <c r="AV13" s="5"/>
      <c r="AW13" s="5"/>
      <c r="AX13" s="5"/>
      <c r="AY13" s="5"/>
      <c r="AZ13" s="5"/>
      <c r="BA13" s="5"/>
      <c r="BB13" s="5">
        <v>1</v>
      </c>
      <c r="BC13" s="5"/>
      <c r="BD13" s="11">
        <f t="shared" si="0"/>
        <v>13</v>
      </c>
    </row>
    <row r="14" spans="1:117" x14ac:dyDescent="0.25">
      <c r="A14" s="5" t="s">
        <v>13</v>
      </c>
      <c r="B14" s="5">
        <v>1</v>
      </c>
      <c r="C14" s="5">
        <v>1</v>
      </c>
      <c r="D14" s="5">
        <v>1</v>
      </c>
      <c r="E14" s="5"/>
      <c r="F14" s="5">
        <v>1</v>
      </c>
      <c r="G14" s="5">
        <v>1</v>
      </c>
      <c r="H14" s="5"/>
      <c r="I14" s="5"/>
      <c r="J14" s="5"/>
      <c r="K14" s="5"/>
      <c r="L14" s="5">
        <v>1</v>
      </c>
      <c r="M14" s="5">
        <v>1</v>
      </c>
      <c r="N14" s="5"/>
      <c r="O14" s="5"/>
      <c r="P14" s="5">
        <v>1</v>
      </c>
      <c r="Q14" s="5">
        <v>1</v>
      </c>
      <c r="R14" s="5">
        <v>1</v>
      </c>
      <c r="S14" s="5">
        <v>1</v>
      </c>
      <c r="T14" s="5"/>
      <c r="U14" s="5"/>
      <c r="V14" s="5"/>
      <c r="W14" s="5"/>
      <c r="X14" s="8">
        <v>1</v>
      </c>
      <c r="Y14" s="8">
        <v>1</v>
      </c>
      <c r="Z14" s="8">
        <v>1</v>
      </c>
      <c r="AA14" s="8"/>
      <c r="AB14" s="5">
        <v>1</v>
      </c>
      <c r="AC14" s="5">
        <v>1</v>
      </c>
      <c r="AD14" s="5">
        <v>1</v>
      </c>
      <c r="AE14" s="5"/>
      <c r="AF14" s="5">
        <v>1</v>
      </c>
      <c r="AG14" s="5"/>
      <c r="AH14" s="5">
        <v>1</v>
      </c>
      <c r="AI14" s="5"/>
      <c r="AJ14" s="5"/>
      <c r="AK14" s="5"/>
      <c r="AM14" s="5"/>
      <c r="AN14" s="5"/>
      <c r="AO14" s="5">
        <v>1</v>
      </c>
      <c r="AP14" s="5">
        <v>1</v>
      </c>
      <c r="AQ14" s="5">
        <v>1</v>
      </c>
      <c r="AR14" s="5"/>
      <c r="AS14" s="5"/>
      <c r="AT14" s="5"/>
      <c r="AU14" s="5"/>
      <c r="AV14" s="5">
        <v>1</v>
      </c>
      <c r="AW14" s="5">
        <v>1</v>
      </c>
      <c r="AX14" s="5">
        <v>1</v>
      </c>
      <c r="AY14" s="5"/>
      <c r="AZ14" s="5"/>
      <c r="BA14" s="5">
        <v>1</v>
      </c>
      <c r="BB14" s="5"/>
      <c r="BC14" s="5">
        <v>1</v>
      </c>
      <c r="BD14" s="11">
        <f t="shared" si="0"/>
        <v>27</v>
      </c>
    </row>
    <row r="15" spans="1:117" s="3" customFormat="1" x14ac:dyDescent="0.25">
      <c r="A15" s="6" t="s">
        <v>14</v>
      </c>
      <c r="B15" s="6" t="s">
        <v>162</v>
      </c>
      <c r="C15" s="6" t="s">
        <v>163</v>
      </c>
      <c r="D15" s="6"/>
      <c r="E15" s="6" t="s">
        <v>151</v>
      </c>
      <c r="F15" s="6" t="s">
        <v>164</v>
      </c>
      <c r="G15" s="6" t="s">
        <v>217</v>
      </c>
      <c r="H15" s="6"/>
      <c r="I15" s="6"/>
      <c r="J15" s="6"/>
      <c r="K15" s="6"/>
      <c r="L15" s="6" t="s">
        <v>229</v>
      </c>
      <c r="M15" s="6" t="s">
        <v>230</v>
      </c>
      <c r="N15" s="6"/>
      <c r="O15" s="6"/>
      <c r="P15" s="6" t="s">
        <v>216</v>
      </c>
      <c r="Q15" s="6" t="s">
        <v>216</v>
      </c>
      <c r="R15" s="6"/>
      <c r="S15" s="6"/>
      <c r="T15" s="6"/>
      <c r="U15" s="6"/>
      <c r="V15" s="6"/>
      <c r="W15" s="6"/>
      <c r="X15" s="9"/>
      <c r="Y15" s="9"/>
      <c r="Z15" s="9" t="s">
        <v>338</v>
      </c>
      <c r="AA15" s="9"/>
      <c r="AB15" s="6" t="s">
        <v>365</v>
      </c>
      <c r="AC15" s="6" t="s">
        <v>366</v>
      </c>
      <c r="AD15" s="6" t="s">
        <v>359</v>
      </c>
      <c r="AE15" s="6"/>
      <c r="AF15" s="6" t="s">
        <v>362</v>
      </c>
      <c r="AG15" s="6"/>
      <c r="AH15" s="6"/>
      <c r="AI15" s="6" t="s">
        <v>261</v>
      </c>
      <c r="AJ15" s="6" t="s">
        <v>445</v>
      </c>
      <c r="AK15" s="6"/>
      <c r="AM15" s="6"/>
      <c r="AN15" s="6"/>
      <c r="AO15" s="6" t="s">
        <v>489</v>
      </c>
      <c r="AP15" s="6" t="s">
        <v>444</v>
      </c>
      <c r="AQ15" s="6" t="s">
        <v>490</v>
      </c>
      <c r="AR15" s="6" t="s">
        <v>524</v>
      </c>
      <c r="AS15" s="6"/>
      <c r="AT15" s="6"/>
      <c r="AU15" s="6"/>
      <c r="AV15" s="6"/>
      <c r="AW15" s="6"/>
      <c r="AX15" s="6" t="s">
        <v>569</v>
      </c>
      <c r="AY15" s="6"/>
      <c r="AZ15" s="6"/>
      <c r="BA15" s="6" t="s">
        <v>587</v>
      </c>
      <c r="BB15" s="6" t="s">
        <v>589</v>
      </c>
      <c r="BC15" s="6" t="s">
        <v>590</v>
      </c>
      <c r="BD15" s="12"/>
      <c r="BE15" s="15"/>
    </row>
    <row r="16" spans="1:117" x14ac:dyDescent="0.25">
      <c r="A16" s="5" t="s">
        <v>15</v>
      </c>
      <c r="B16" s="5"/>
      <c r="C16" s="5">
        <v>1</v>
      </c>
      <c r="D16" s="5"/>
      <c r="E16" s="5"/>
      <c r="F16" s="5"/>
      <c r="G16" s="5"/>
      <c r="H16" s="5"/>
      <c r="I16" s="5"/>
      <c r="J16" s="5"/>
      <c r="K16" s="5"/>
      <c r="L16" s="5">
        <v>1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8"/>
      <c r="Y16" s="8"/>
      <c r="Z16" s="8"/>
      <c r="AA16" s="8"/>
      <c r="AB16" s="5">
        <v>1</v>
      </c>
      <c r="AC16" s="5">
        <v>1</v>
      </c>
      <c r="AD16" s="5"/>
      <c r="AE16" s="5"/>
      <c r="AF16" s="5"/>
      <c r="AG16" s="5"/>
      <c r="AH16" s="5"/>
      <c r="AI16" s="5"/>
      <c r="AJ16" s="5">
        <v>1</v>
      </c>
      <c r="AK16" s="5"/>
      <c r="AM16" s="5"/>
      <c r="AN16" s="5"/>
      <c r="AO16" s="5"/>
      <c r="AP16" s="5">
        <v>1</v>
      </c>
      <c r="AQ16" s="5">
        <v>1</v>
      </c>
      <c r="AR16" s="5">
        <v>1</v>
      </c>
      <c r="AS16" s="5"/>
      <c r="AT16" s="5"/>
      <c r="AU16" s="5"/>
      <c r="AV16" s="5"/>
      <c r="AW16" s="5"/>
      <c r="AX16" s="5"/>
      <c r="AY16" s="5"/>
      <c r="AZ16" s="5"/>
      <c r="BA16" s="5"/>
      <c r="BB16" s="5">
        <v>1</v>
      </c>
      <c r="BC16" s="5">
        <v>1</v>
      </c>
      <c r="BD16" s="11">
        <f t="shared" si="0"/>
        <v>11</v>
      </c>
    </row>
    <row r="17" spans="1:57" x14ac:dyDescent="0.25">
      <c r="A17" s="5" t="s">
        <v>16</v>
      </c>
      <c r="B17" s="5">
        <v>1</v>
      </c>
      <c r="C17" s="5"/>
      <c r="D17" s="5"/>
      <c r="E17" s="5">
        <v>1</v>
      </c>
      <c r="F17" s="5">
        <v>1</v>
      </c>
      <c r="G17" s="5">
        <v>1</v>
      </c>
      <c r="H17" s="5"/>
      <c r="I17" s="5"/>
      <c r="J17" s="5"/>
      <c r="K17" s="5"/>
      <c r="L17" s="5">
        <v>1</v>
      </c>
      <c r="M17" s="5"/>
      <c r="N17" s="5"/>
      <c r="O17" s="5"/>
      <c r="P17" s="5">
        <v>1</v>
      </c>
      <c r="Q17" s="5">
        <v>1</v>
      </c>
      <c r="R17" s="5"/>
      <c r="S17" s="5"/>
      <c r="T17" s="5"/>
      <c r="U17" s="5"/>
      <c r="V17" s="5"/>
      <c r="W17" s="5"/>
      <c r="X17" s="8"/>
      <c r="Y17" s="8"/>
      <c r="Z17" s="8">
        <v>1</v>
      </c>
      <c r="AA17" s="8"/>
      <c r="AB17" s="5">
        <v>1</v>
      </c>
      <c r="AC17" s="5">
        <v>1</v>
      </c>
      <c r="AD17" s="5">
        <v>1</v>
      </c>
      <c r="AE17" s="5"/>
      <c r="AF17" s="5">
        <v>1</v>
      </c>
      <c r="AG17" s="5"/>
      <c r="AH17" s="5"/>
      <c r="AI17" s="5">
        <v>1</v>
      </c>
      <c r="AJ17" s="5"/>
      <c r="AK17" s="5"/>
      <c r="AM17" s="5"/>
      <c r="AN17" s="5"/>
      <c r="AO17" s="5">
        <v>1</v>
      </c>
      <c r="AP17" s="5">
        <v>1</v>
      </c>
      <c r="AQ17" s="5"/>
      <c r="AR17" s="5"/>
      <c r="AS17" s="5"/>
      <c r="AT17" s="5"/>
      <c r="AU17" s="5"/>
      <c r="AV17" s="5"/>
      <c r="AW17" s="5"/>
      <c r="AX17" s="5">
        <v>1</v>
      </c>
      <c r="AY17" s="5"/>
      <c r="AZ17" s="5"/>
      <c r="BA17" s="5">
        <v>1</v>
      </c>
      <c r="BB17" s="5">
        <v>1</v>
      </c>
      <c r="BC17" s="5"/>
      <c r="BD17" s="11">
        <f t="shared" si="0"/>
        <v>18</v>
      </c>
    </row>
    <row r="18" spans="1:57" s="3" customFormat="1" x14ac:dyDescent="0.25">
      <c r="A18" s="6" t="s">
        <v>17</v>
      </c>
      <c r="B18" s="6"/>
      <c r="C18" s="6"/>
      <c r="D18" s="6"/>
      <c r="E18" s="6" t="s">
        <v>165</v>
      </c>
      <c r="F18" s="6" t="s">
        <v>157</v>
      </c>
      <c r="G18" s="6"/>
      <c r="H18" s="6"/>
      <c r="I18" s="6"/>
      <c r="J18" s="6"/>
      <c r="K18" s="6"/>
      <c r="L18" s="6" t="s">
        <v>231</v>
      </c>
      <c r="M18" s="6" t="s">
        <v>229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9"/>
      <c r="Y18" s="9"/>
      <c r="Z18" s="9"/>
      <c r="AA18" s="9"/>
      <c r="AB18" s="6" t="s">
        <v>367</v>
      </c>
      <c r="AC18" s="6"/>
      <c r="AD18" s="6" t="s">
        <v>368</v>
      </c>
      <c r="AE18" s="6"/>
      <c r="AF18" s="6"/>
      <c r="AG18" s="6"/>
      <c r="AH18" s="6"/>
      <c r="AI18" s="6" t="s">
        <v>446</v>
      </c>
      <c r="AJ18" s="6" t="s">
        <v>163</v>
      </c>
      <c r="AK18" s="6"/>
      <c r="AM18" s="6"/>
      <c r="AN18" s="6"/>
      <c r="AO18" s="6" t="s">
        <v>488</v>
      </c>
      <c r="AP18" s="6" t="s">
        <v>491</v>
      </c>
      <c r="AQ18" s="6" t="s">
        <v>301</v>
      </c>
      <c r="AR18" s="6" t="s">
        <v>525</v>
      </c>
      <c r="AS18" s="6"/>
      <c r="AT18" s="6"/>
      <c r="AU18" s="6"/>
      <c r="AV18" s="6"/>
      <c r="AW18" s="6"/>
      <c r="AX18" s="6" t="s">
        <v>570</v>
      </c>
      <c r="AY18" s="6"/>
      <c r="AZ18" s="6"/>
      <c r="BA18" s="6" t="s">
        <v>591</v>
      </c>
      <c r="BB18" s="6" t="s">
        <v>592</v>
      </c>
      <c r="BC18" s="6"/>
      <c r="BD18" s="12"/>
      <c r="BE18" s="15"/>
    </row>
    <row r="19" spans="1:57" x14ac:dyDescent="0.25">
      <c r="A19" s="5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8"/>
      <c r="Y19" s="8"/>
      <c r="Z19" s="8"/>
      <c r="AA19" s="8"/>
      <c r="AB19" s="5"/>
      <c r="AC19" s="5"/>
      <c r="AD19" s="5">
        <v>1</v>
      </c>
      <c r="AE19" s="5"/>
      <c r="AF19" s="5"/>
      <c r="AG19" s="5"/>
      <c r="AH19" s="5"/>
      <c r="AI19" s="5">
        <v>1</v>
      </c>
      <c r="AJ19" s="5"/>
      <c r="AK19" s="5"/>
      <c r="AM19" s="5"/>
      <c r="AN19" s="5"/>
      <c r="AO19" s="5"/>
      <c r="AP19" s="5">
        <v>1</v>
      </c>
      <c r="AQ19" s="5">
        <v>1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>
        <v>1</v>
      </c>
      <c r="BC19" s="5"/>
      <c r="BD19" s="11">
        <f t="shared" si="0"/>
        <v>7</v>
      </c>
    </row>
    <row r="20" spans="1:57" x14ac:dyDescent="0.25">
      <c r="A20" s="5" t="s">
        <v>19</v>
      </c>
      <c r="B20" s="5"/>
      <c r="C20" s="5"/>
      <c r="D20" s="5"/>
      <c r="E20" s="5">
        <v>1</v>
      </c>
      <c r="F20" s="5">
        <v>1</v>
      </c>
      <c r="G20" s="5"/>
      <c r="H20" s="5"/>
      <c r="I20" s="5"/>
      <c r="J20" s="5"/>
      <c r="K20" s="5"/>
      <c r="L20" s="5">
        <v>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/>
      <c r="Y20" s="8"/>
      <c r="Z20" s="8"/>
      <c r="AA20" s="8"/>
      <c r="AB20" s="5">
        <v>1</v>
      </c>
      <c r="AC20" s="5"/>
      <c r="AD20" s="5">
        <v>1</v>
      </c>
      <c r="AE20" s="5"/>
      <c r="AF20" s="5"/>
      <c r="AG20" s="5"/>
      <c r="AH20" s="5"/>
      <c r="AI20" s="5"/>
      <c r="AJ20" s="5">
        <v>1</v>
      </c>
      <c r="AK20" s="5"/>
      <c r="AM20" s="5"/>
      <c r="AN20" s="5"/>
      <c r="AO20" s="5">
        <v>1</v>
      </c>
      <c r="AP20" s="5">
        <v>1</v>
      </c>
      <c r="AQ20" s="5"/>
      <c r="AR20" s="5">
        <v>1</v>
      </c>
      <c r="AS20" s="5"/>
      <c r="AT20" s="5"/>
      <c r="AU20" s="5"/>
      <c r="AV20" s="5"/>
      <c r="AW20" s="5"/>
      <c r="AX20" s="5"/>
      <c r="AY20" s="5"/>
      <c r="AZ20" s="5"/>
      <c r="BA20" s="5">
        <v>1</v>
      </c>
      <c r="BB20" s="5">
        <v>1</v>
      </c>
      <c r="BC20" s="5"/>
      <c r="BD20" s="11">
        <f t="shared" si="0"/>
        <v>11</v>
      </c>
    </row>
    <row r="21" spans="1:57" x14ac:dyDescent="0.25">
      <c r="A21" s="5" t="s">
        <v>20</v>
      </c>
      <c r="B21" s="5">
        <v>1</v>
      </c>
      <c r="C21" s="5"/>
      <c r="D21" s="5"/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>
        <v>1</v>
      </c>
      <c r="Q21" s="5">
        <v>1</v>
      </c>
      <c r="R21" s="5"/>
      <c r="S21" s="5"/>
      <c r="T21" s="5">
        <v>1</v>
      </c>
      <c r="U21" s="5">
        <v>1</v>
      </c>
      <c r="V21" s="5">
        <v>1</v>
      </c>
      <c r="W21" s="5"/>
      <c r="X21" s="8"/>
      <c r="Y21" s="8"/>
      <c r="Z21" s="8"/>
      <c r="AA21" s="8"/>
      <c r="AB21" s="5">
        <v>1</v>
      </c>
      <c r="AC21" s="5">
        <v>1</v>
      </c>
      <c r="AD21" s="5">
        <v>1</v>
      </c>
      <c r="AE21" s="5"/>
      <c r="AF21" s="5"/>
      <c r="AG21" s="5">
        <v>1</v>
      </c>
      <c r="AH21" s="5"/>
      <c r="AI21" s="5">
        <v>1</v>
      </c>
      <c r="AJ21" s="5">
        <v>1</v>
      </c>
      <c r="AK21" s="5"/>
      <c r="AM21" s="5"/>
      <c r="AN21" s="5"/>
      <c r="AO21" s="5"/>
      <c r="AP21" s="5"/>
      <c r="AQ21" s="5"/>
      <c r="AR21" s="5">
        <v>1</v>
      </c>
      <c r="AS21" s="5">
        <v>1</v>
      </c>
      <c r="AT21" s="5">
        <v>1</v>
      </c>
      <c r="AU21" s="5">
        <v>2</v>
      </c>
      <c r="AV21" s="5">
        <v>1</v>
      </c>
      <c r="AW21" s="5">
        <v>1</v>
      </c>
      <c r="AX21" s="5">
        <v>1</v>
      </c>
      <c r="AY21" s="5">
        <v>1</v>
      </c>
      <c r="AZ21" s="5">
        <v>1</v>
      </c>
      <c r="BA21" s="5"/>
      <c r="BB21" s="5"/>
      <c r="BC21" s="5">
        <v>1</v>
      </c>
      <c r="BD21" s="11">
        <f t="shared" si="0"/>
        <v>32</v>
      </c>
      <c r="BE21" s="14">
        <f t="shared" si="1"/>
        <v>59.259259259259252</v>
      </c>
    </row>
    <row r="22" spans="1:57" x14ac:dyDescent="0.25">
      <c r="A22" s="5" t="s">
        <v>21</v>
      </c>
      <c r="B22" s="5">
        <v>1</v>
      </c>
      <c r="C22" s="5">
        <v>1</v>
      </c>
      <c r="D22" s="5"/>
      <c r="E22" s="5">
        <v>1</v>
      </c>
      <c r="F22" s="5" t="s">
        <v>155</v>
      </c>
      <c r="G22" s="5">
        <v>1</v>
      </c>
      <c r="H22" s="5"/>
      <c r="I22" s="5">
        <v>1</v>
      </c>
      <c r="J22" s="5"/>
      <c r="K22" s="5"/>
      <c r="L22" s="5"/>
      <c r="M22" s="5"/>
      <c r="N22" s="5">
        <v>1</v>
      </c>
      <c r="O22" s="5">
        <v>1</v>
      </c>
      <c r="P22" s="5">
        <v>1</v>
      </c>
      <c r="Q22" s="5">
        <v>1</v>
      </c>
      <c r="R22" s="5"/>
      <c r="S22" s="5"/>
      <c r="T22" s="5">
        <v>1</v>
      </c>
      <c r="U22" s="5">
        <v>1</v>
      </c>
      <c r="V22" s="5"/>
      <c r="W22" s="5"/>
      <c r="X22" s="8"/>
      <c r="Y22" s="8"/>
      <c r="Z22" s="8"/>
      <c r="AA22" s="8"/>
      <c r="AB22" s="5">
        <v>1</v>
      </c>
      <c r="AC22" s="5"/>
      <c r="AD22" s="5"/>
      <c r="AE22" s="5">
        <v>1</v>
      </c>
      <c r="AF22" s="5"/>
      <c r="AG22" s="5">
        <v>1</v>
      </c>
      <c r="AH22" s="5"/>
      <c r="AI22" s="5">
        <v>1</v>
      </c>
      <c r="AJ22" s="5">
        <v>1</v>
      </c>
      <c r="AK22" s="5"/>
      <c r="AM22" s="5"/>
      <c r="AN22" s="5"/>
      <c r="AO22" s="5">
        <v>1</v>
      </c>
      <c r="AP22" s="5"/>
      <c r="AQ22" s="5">
        <v>1</v>
      </c>
      <c r="AR22" s="5"/>
      <c r="AS22" s="5">
        <v>1</v>
      </c>
      <c r="AT22" s="5">
        <v>1</v>
      </c>
      <c r="AU22" s="5"/>
      <c r="AV22" s="5">
        <v>1</v>
      </c>
      <c r="AW22" s="5">
        <v>1</v>
      </c>
      <c r="AX22" s="5"/>
      <c r="AY22" s="5"/>
      <c r="AZ22" s="5"/>
      <c r="BA22" s="5"/>
      <c r="BB22" s="5">
        <v>1</v>
      </c>
      <c r="BC22" s="5"/>
      <c r="BD22" s="11">
        <f t="shared" si="0"/>
        <v>23</v>
      </c>
      <c r="BE22" s="14">
        <f t="shared" si="1"/>
        <v>42.592592592592595</v>
      </c>
    </row>
    <row r="23" spans="1:57" x14ac:dyDescent="0.25">
      <c r="A23" s="5" t="s">
        <v>143</v>
      </c>
      <c r="B23" s="5"/>
      <c r="C23" s="5"/>
      <c r="D23" s="5"/>
      <c r="E23" s="5"/>
      <c r="F23" s="5"/>
      <c r="G23" s="5">
        <v>1</v>
      </c>
      <c r="H23" s="5"/>
      <c r="I23" s="5">
        <v>1</v>
      </c>
      <c r="J23" s="5"/>
      <c r="K23" s="5"/>
      <c r="L23" s="5"/>
      <c r="M23" s="5"/>
      <c r="N23" s="5">
        <v>1</v>
      </c>
      <c r="O23" s="5">
        <v>1</v>
      </c>
      <c r="P23" s="5">
        <v>1</v>
      </c>
      <c r="Q23" s="5">
        <v>1</v>
      </c>
      <c r="R23" s="5"/>
      <c r="S23" s="5"/>
      <c r="T23" s="5"/>
      <c r="U23" s="5"/>
      <c r="V23" s="5">
        <v>1</v>
      </c>
      <c r="W23" s="5"/>
      <c r="X23" s="8">
        <v>1</v>
      </c>
      <c r="Y23" s="8">
        <v>1</v>
      </c>
      <c r="Z23" s="8"/>
      <c r="AA23" s="8"/>
      <c r="AB23" s="5">
        <v>1</v>
      </c>
      <c r="AC23" s="5"/>
      <c r="AD23" s="5"/>
      <c r="AE23" s="5">
        <v>1</v>
      </c>
      <c r="AF23" s="5"/>
      <c r="AG23" s="5"/>
      <c r="AH23" s="5"/>
      <c r="AI23" s="5"/>
      <c r="AJ23" s="5"/>
      <c r="AK23" s="5"/>
      <c r="AM23" s="5"/>
      <c r="AN23" s="5"/>
      <c r="AO23" s="5"/>
      <c r="AP23" s="5"/>
      <c r="AQ23" s="5">
        <v>1</v>
      </c>
      <c r="AR23" s="5"/>
      <c r="AS23" s="5"/>
      <c r="AT23" s="5">
        <v>1</v>
      </c>
      <c r="AU23" s="5"/>
      <c r="AV23" s="5">
        <v>1</v>
      </c>
      <c r="AW23" s="5">
        <v>1</v>
      </c>
      <c r="AX23" s="5"/>
      <c r="AY23" s="5">
        <v>1</v>
      </c>
      <c r="AZ23" s="5">
        <v>1</v>
      </c>
      <c r="BA23" s="5"/>
      <c r="BB23" s="5"/>
      <c r="BC23" s="5"/>
      <c r="BD23" s="11">
        <f t="shared" si="0"/>
        <v>17</v>
      </c>
      <c r="BE23" s="14">
        <f t="shared" si="1"/>
        <v>31.481481481481481</v>
      </c>
    </row>
    <row r="24" spans="1:57" x14ac:dyDescent="0.25">
      <c r="A24" s="5" t="s">
        <v>22</v>
      </c>
      <c r="B24" s="5"/>
      <c r="C24" s="5"/>
      <c r="D24" s="5"/>
      <c r="E24" s="5"/>
      <c r="F24" s="5"/>
      <c r="G24" s="5">
        <v>1</v>
      </c>
      <c r="H24" s="5">
        <v>1</v>
      </c>
      <c r="I24" s="5">
        <v>1</v>
      </c>
      <c r="J24" s="5"/>
      <c r="K24" s="5"/>
      <c r="L24" s="5"/>
      <c r="M24" s="5"/>
      <c r="N24" s="5">
        <v>1</v>
      </c>
      <c r="O24" s="5">
        <v>1</v>
      </c>
      <c r="P24" s="5">
        <v>1</v>
      </c>
      <c r="Q24" s="5">
        <v>1</v>
      </c>
      <c r="R24" s="5"/>
      <c r="S24" s="5"/>
      <c r="T24" s="5">
        <v>1</v>
      </c>
      <c r="U24" s="5">
        <v>1</v>
      </c>
      <c r="V24" s="5">
        <v>1</v>
      </c>
      <c r="W24" s="5"/>
      <c r="X24" s="8"/>
      <c r="Y24" s="8">
        <v>1</v>
      </c>
      <c r="Z24" s="8"/>
      <c r="AA24" s="8"/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/>
      <c r="AM24" s="5"/>
      <c r="AN24" s="5"/>
      <c r="AO24" s="5"/>
      <c r="AP24" s="5"/>
      <c r="AQ24" s="5"/>
      <c r="AR24" s="5"/>
      <c r="AS24" s="5"/>
      <c r="AT24" s="5"/>
      <c r="AU24" s="5"/>
      <c r="AV24" s="5">
        <v>1</v>
      </c>
      <c r="AW24" s="5">
        <v>1</v>
      </c>
      <c r="AX24" s="5"/>
      <c r="AY24" s="5"/>
      <c r="AZ24" s="5"/>
      <c r="BA24" s="5"/>
      <c r="BB24" s="5"/>
      <c r="BC24" s="5"/>
      <c r="BD24" s="11">
        <f t="shared" si="0"/>
        <v>14</v>
      </c>
      <c r="BE24" s="14">
        <f t="shared" si="1"/>
        <v>25.925925925925924</v>
      </c>
    </row>
    <row r="25" spans="1:57" x14ac:dyDescent="0.25">
      <c r="A25" s="5" t="s">
        <v>23</v>
      </c>
      <c r="B25" s="5"/>
      <c r="C25" s="5">
        <v>1</v>
      </c>
      <c r="D25" s="5"/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/>
      <c r="K25" s="5"/>
      <c r="L25" s="5">
        <v>1</v>
      </c>
      <c r="M25" s="5"/>
      <c r="N25" s="5">
        <v>1</v>
      </c>
      <c r="O25" s="5">
        <v>1</v>
      </c>
      <c r="P25" s="5">
        <v>1</v>
      </c>
      <c r="Q25" s="5">
        <v>1</v>
      </c>
      <c r="R25" s="5"/>
      <c r="S25" s="5"/>
      <c r="T25" s="5"/>
      <c r="U25" s="5"/>
      <c r="V25" s="5">
        <v>1</v>
      </c>
      <c r="W25" s="5">
        <v>1</v>
      </c>
      <c r="X25" s="8">
        <v>1</v>
      </c>
      <c r="Y25" s="8">
        <v>1</v>
      </c>
      <c r="Z25" s="8"/>
      <c r="AA25" s="8"/>
      <c r="AB25" s="5">
        <v>1</v>
      </c>
      <c r="AC25" s="5"/>
      <c r="AD25" s="5">
        <v>1</v>
      </c>
      <c r="AE25" s="5">
        <v>1</v>
      </c>
      <c r="AF25" s="5">
        <v>1</v>
      </c>
      <c r="AG25" s="5"/>
      <c r="AH25" s="5"/>
      <c r="AI25" s="5">
        <v>1</v>
      </c>
      <c r="AJ25" s="5"/>
      <c r="AK25" s="5">
        <v>1</v>
      </c>
      <c r="AM25" s="5"/>
      <c r="AN25" s="5">
        <v>1</v>
      </c>
      <c r="AO25" s="5">
        <v>1</v>
      </c>
      <c r="AP25" s="5"/>
      <c r="AQ25" s="5">
        <v>1</v>
      </c>
      <c r="AR25" s="5"/>
      <c r="AS25" s="5"/>
      <c r="AT25" s="5">
        <v>1</v>
      </c>
      <c r="AU25" s="5">
        <v>2</v>
      </c>
      <c r="AV25" s="5">
        <v>1</v>
      </c>
      <c r="AW25" s="5">
        <v>1</v>
      </c>
      <c r="AX25" s="5"/>
      <c r="AY25" s="5">
        <v>1</v>
      </c>
      <c r="AZ25" s="5">
        <v>1</v>
      </c>
      <c r="BA25" s="5"/>
      <c r="BB25" s="5">
        <v>1</v>
      </c>
      <c r="BC25" s="5">
        <v>1</v>
      </c>
      <c r="BD25" s="11">
        <f t="shared" si="0"/>
        <v>33</v>
      </c>
      <c r="BE25" s="14">
        <f t="shared" si="1"/>
        <v>61.111111111111114</v>
      </c>
    </row>
    <row r="26" spans="1:57" x14ac:dyDescent="0.25">
      <c r="A26" s="5" t="s">
        <v>24</v>
      </c>
      <c r="B26" s="5"/>
      <c r="C26" s="5"/>
      <c r="D26" s="5">
        <v>1</v>
      </c>
      <c r="E26" s="5"/>
      <c r="F26" s="5"/>
      <c r="G26" s="5">
        <v>1</v>
      </c>
      <c r="H26" s="5"/>
      <c r="I26" s="5">
        <v>1</v>
      </c>
      <c r="J26" s="5"/>
      <c r="K26" s="5"/>
      <c r="L26" s="5">
        <v>1</v>
      </c>
      <c r="M26" s="5"/>
      <c r="N26" s="5"/>
      <c r="O26" s="5"/>
      <c r="P26" s="5">
        <v>1</v>
      </c>
      <c r="Q26" s="5">
        <v>1</v>
      </c>
      <c r="R26" s="5"/>
      <c r="S26" s="5"/>
      <c r="T26" s="5">
        <v>1</v>
      </c>
      <c r="U26" s="5">
        <v>1</v>
      </c>
      <c r="V26" s="5"/>
      <c r="W26" s="5"/>
      <c r="X26" s="8"/>
      <c r="Y26" s="8">
        <v>1</v>
      </c>
      <c r="Z26" s="8"/>
      <c r="AA26" s="8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5"/>
      <c r="AN26" s="5"/>
      <c r="AO26" s="5">
        <v>1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11">
        <f t="shared" si="0"/>
        <v>10</v>
      </c>
      <c r="BE26" s="14">
        <f t="shared" si="1"/>
        <v>18.518518518518519</v>
      </c>
    </row>
    <row r="27" spans="1:57" s="3" customFormat="1" x14ac:dyDescent="0.25">
      <c r="A27" s="6" t="s">
        <v>25</v>
      </c>
      <c r="B27" s="6"/>
      <c r="C27" s="6" t="s">
        <v>166</v>
      </c>
      <c r="D27" s="6"/>
      <c r="E27" s="6"/>
      <c r="F27" s="6"/>
      <c r="G27" s="6"/>
      <c r="H27" s="6" t="s">
        <v>232</v>
      </c>
      <c r="I27" s="6"/>
      <c r="J27" s="6"/>
      <c r="K27" s="6"/>
      <c r="L27" s="6" t="s">
        <v>233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9"/>
      <c r="Y27" s="9"/>
      <c r="Z27" s="9"/>
      <c r="AA27" s="9"/>
      <c r="AB27" s="6" t="s">
        <v>369</v>
      </c>
      <c r="AC27" s="6"/>
      <c r="AD27" s="6" t="s">
        <v>370</v>
      </c>
      <c r="AE27" s="6"/>
      <c r="AF27" s="6"/>
      <c r="AG27" s="6"/>
      <c r="AH27" s="6"/>
      <c r="AI27" s="6" t="s">
        <v>447</v>
      </c>
      <c r="AJ27" s="6"/>
      <c r="AK27" s="6"/>
      <c r="AM27" s="6"/>
      <c r="AN27" s="6"/>
      <c r="AO27" s="6"/>
      <c r="AP27" s="6"/>
      <c r="AQ27" s="6"/>
      <c r="AR27" s="6" t="s">
        <v>526</v>
      </c>
      <c r="AS27" s="6"/>
      <c r="AT27" s="6"/>
      <c r="AU27" s="6"/>
      <c r="AV27" s="6"/>
      <c r="AW27" s="6"/>
      <c r="AX27" s="6"/>
      <c r="AY27" s="6" t="s">
        <v>593</v>
      </c>
      <c r="AZ27" s="6" t="s">
        <v>593</v>
      </c>
      <c r="BA27" s="6"/>
      <c r="BB27" s="6" t="s">
        <v>594</v>
      </c>
      <c r="BC27" s="6"/>
      <c r="BD27" s="12"/>
      <c r="BE27" s="15"/>
    </row>
    <row r="28" spans="1:57" x14ac:dyDescent="0.25">
      <c r="A28" s="5" t="s">
        <v>32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/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/>
      <c r="T28" s="5"/>
      <c r="U28" s="5"/>
      <c r="V28" s="5">
        <v>1</v>
      </c>
      <c r="W28" s="5">
        <v>1</v>
      </c>
      <c r="X28" s="8">
        <v>1</v>
      </c>
      <c r="Y28" s="8">
        <v>1</v>
      </c>
      <c r="Z28" s="8"/>
      <c r="AA28" s="8">
        <v>1</v>
      </c>
      <c r="AB28" s="5">
        <v>1</v>
      </c>
      <c r="AC28" s="5">
        <v>1</v>
      </c>
      <c r="AD28" s="5">
        <v>1</v>
      </c>
      <c r="AE28" s="5">
        <v>1</v>
      </c>
      <c r="AF28" s="5"/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M28" s="5"/>
      <c r="AN28" s="5">
        <v>1</v>
      </c>
      <c r="AO28" s="5">
        <v>1</v>
      </c>
      <c r="AP28" s="5"/>
      <c r="AQ28" s="5">
        <v>1</v>
      </c>
      <c r="AR28" s="5">
        <v>1</v>
      </c>
      <c r="AS28" s="5">
        <v>1</v>
      </c>
      <c r="AT28" s="5">
        <v>1</v>
      </c>
      <c r="AU28" s="5">
        <v>2</v>
      </c>
      <c r="AV28" s="5">
        <v>1</v>
      </c>
      <c r="AW28" s="5">
        <v>1</v>
      </c>
      <c r="AX28" s="5">
        <v>1</v>
      </c>
      <c r="AY28" s="5">
        <v>1</v>
      </c>
      <c r="AZ28" s="5">
        <v>1</v>
      </c>
      <c r="BA28" s="5">
        <v>1</v>
      </c>
      <c r="BB28" s="5">
        <v>1</v>
      </c>
      <c r="BC28" s="5">
        <v>1</v>
      </c>
      <c r="BD28" s="11">
        <f t="shared" si="0"/>
        <v>46</v>
      </c>
      <c r="BE28" s="14">
        <f t="shared" si="1"/>
        <v>85.18518518518519</v>
      </c>
    </row>
    <row r="29" spans="1:57" x14ac:dyDescent="0.25">
      <c r="A29" s="5" t="s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8"/>
      <c r="Y29" s="8"/>
      <c r="Z29" s="8"/>
      <c r="AA29" s="8"/>
      <c r="AB29" s="5"/>
      <c r="AC29" s="5"/>
      <c r="AD29" s="5"/>
      <c r="AE29" s="5"/>
      <c r="AF29" s="5"/>
      <c r="AG29" s="5"/>
      <c r="AH29" s="5"/>
      <c r="AI29" s="5"/>
      <c r="AJ29" s="5"/>
      <c r="AK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>
        <v>1</v>
      </c>
      <c r="BC29" s="5"/>
      <c r="BD29" s="11">
        <f t="shared" si="0"/>
        <v>1</v>
      </c>
      <c r="BE29" s="14">
        <f t="shared" si="1"/>
        <v>1.8518518518518516</v>
      </c>
    </row>
    <row r="30" spans="1:57" x14ac:dyDescent="0.25">
      <c r="A30" s="5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>
        <v>1</v>
      </c>
      <c r="R30" s="5"/>
      <c r="S30" s="5"/>
      <c r="T30" s="5"/>
      <c r="U30" s="5"/>
      <c r="V30" s="5"/>
      <c r="W30" s="5"/>
      <c r="X30" s="8"/>
      <c r="Y30" s="8"/>
      <c r="Z30" s="8"/>
      <c r="AA30" s="8"/>
      <c r="AB30" s="5">
        <v>1</v>
      </c>
      <c r="AC30" s="5"/>
      <c r="AD30" s="5"/>
      <c r="AE30" s="5"/>
      <c r="AF30" s="5"/>
      <c r="AG30" s="5"/>
      <c r="AH30" s="5"/>
      <c r="AI30" s="5"/>
      <c r="AJ30" s="5"/>
      <c r="AK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11">
        <f t="shared" si="0"/>
        <v>3</v>
      </c>
      <c r="BE30" s="14">
        <f t="shared" si="1"/>
        <v>5.5555555555555554</v>
      </c>
    </row>
    <row r="31" spans="1:57" x14ac:dyDescent="0.25">
      <c r="A31" s="5" t="s">
        <v>28</v>
      </c>
      <c r="B31" s="5"/>
      <c r="C31" s="5"/>
      <c r="D31" s="5">
        <v>1</v>
      </c>
      <c r="E31" s="5"/>
      <c r="F31" s="5"/>
      <c r="G31" s="5">
        <v>1</v>
      </c>
      <c r="H31" s="5"/>
      <c r="I31" s="5">
        <v>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8"/>
      <c r="Y31" s="8"/>
      <c r="Z31" s="8">
        <v>1</v>
      </c>
      <c r="AA31" s="8"/>
      <c r="AB31" s="5"/>
      <c r="AC31" s="5"/>
      <c r="AD31" s="5"/>
      <c r="AE31" s="5"/>
      <c r="AF31" s="5"/>
      <c r="AG31" s="5"/>
      <c r="AH31" s="5"/>
      <c r="AI31" s="5"/>
      <c r="AJ31" s="5"/>
      <c r="AK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11">
        <f t="shared" si="0"/>
        <v>4</v>
      </c>
      <c r="BE31" s="14">
        <f t="shared" si="1"/>
        <v>7.4074074074074066</v>
      </c>
    </row>
    <row r="32" spans="1:57" x14ac:dyDescent="0.25">
      <c r="A32" s="5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8"/>
      <c r="Y32" s="8"/>
      <c r="Z32" s="8"/>
      <c r="AA32" s="8"/>
      <c r="AB32" s="5"/>
      <c r="AC32" s="5"/>
      <c r="AD32" s="5"/>
      <c r="AE32" s="5"/>
      <c r="AF32" s="5"/>
      <c r="AG32" s="5"/>
      <c r="AH32" s="5"/>
      <c r="AI32" s="5"/>
      <c r="AJ32" s="5"/>
      <c r="AK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11">
        <f t="shared" si="0"/>
        <v>0</v>
      </c>
      <c r="BE32" s="14">
        <f t="shared" si="1"/>
        <v>0</v>
      </c>
    </row>
    <row r="33" spans="1:57" x14ac:dyDescent="0.25">
      <c r="A33" s="5" t="s">
        <v>30</v>
      </c>
      <c r="B33" s="5"/>
      <c r="C33" s="5"/>
      <c r="D33" s="5"/>
      <c r="E33" s="5"/>
      <c r="F33" s="5"/>
      <c r="G33" s="5">
        <v>1</v>
      </c>
      <c r="H33" s="5"/>
      <c r="I33" s="5">
        <v>1</v>
      </c>
      <c r="J33" s="5"/>
      <c r="K33" s="5">
        <v>1</v>
      </c>
      <c r="L33" s="5"/>
      <c r="M33" s="5"/>
      <c r="N33" s="5"/>
      <c r="O33" s="5"/>
      <c r="P33" s="5"/>
      <c r="Q33" s="5"/>
      <c r="R33" s="5"/>
      <c r="S33" s="5">
        <v>1</v>
      </c>
      <c r="T33" s="5"/>
      <c r="U33" s="5"/>
      <c r="V33" s="5"/>
      <c r="W33" s="5"/>
      <c r="X33" s="8"/>
      <c r="Y33" s="8"/>
      <c r="Z33" s="8"/>
      <c r="AA33" s="8"/>
      <c r="AB33" s="5"/>
      <c r="AC33" s="5"/>
      <c r="AD33" s="5"/>
      <c r="AE33" s="5"/>
      <c r="AF33" s="5"/>
      <c r="AG33" s="5"/>
      <c r="AH33" s="5"/>
      <c r="AI33" s="5">
        <v>1</v>
      </c>
      <c r="AJ33" s="5">
        <v>1</v>
      </c>
      <c r="AK33" s="5"/>
      <c r="AM33" s="5"/>
      <c r="AN33" s="5"/>
      <c r="AO33" s="5">
        <v>1</v>
      </c>
      <c r="AP33" s="5"/>
      <c r="AQ33" s="5">
        <v>1</v>
      </c>
      <c r="AR33" s="5"/>
      <c r="AS33" s="5"/>
      <c r="AT33" s="5"/>
      <c r="AU33" s="5"/>
      <c r="AV33" s="5">
        <v>1</v>
      </c>
      <c r="AW33" s="5">
        <v>1</v>
      </c>
      <c r="AX33" s="5"/>
      <c r="AY33" s="5"/>
      <c r="AZ33" s="5"/>
      <c r="BA33" s="5">
        <v>1</v>
      </c>
      <c r="BB33" s="5">
        <v>1</v>
      </c>
      <c r="BC33" s="5">
        <v>1</v>
      </c>
      <c r="BD33" s="11">
        <f t="shared" si="0"/>
        <v>13</v>
      </c>
      <c r="BE33" s="14">
        <f t="shared" si="1"/>
        <v>24.074074074074073</v>
      </c>
    </row>
    <row r="34" spans="1:57" s="3" customFormat="1" x14ac:dyDescent="0.25">
      <c r="A34" s="6" t="s">
        <v>31</v>
      </c>
      <c r="B34" s="6"/>
      <c r="C34" s="6" t="s">
        <v>167</v>
      </c>
      <c r="D34" s="6"/>
      <c r="E34" s="6"/>
      <c r="F34" s="6" t="s">
        <v>168</v>
      </c>
      <c r="G34" s="6" t="s">
        <v>234</v>
      </c>
      <c r="H34" s="6" t="s">
        <v>234</v>
      </c>
      <c r="I34" s="6" t="s">
        <v>234</v>
      </c>
      <c r="J34" s="6"/>
      <c r="K34" s="6"/>
      <c r="L34" s="6"/>
      <c r="M34" s="6" t="s">
        <v>168</v>
      </c>
      <c r="N34" s="6"/>
      <c r="O34" s="6"/>
      <c r="P34" s="6"/>
      <c r="Q34" s="6"/>
      <c r="R34" s="6"/>
      <c r="S34" s="6"/>
      <c r="T34" s="6"/>
      <c r="U34" s="6" t="s">
        <v>305</v>
      </c>
      <c r="V34" s="6"/>
      <c r="W34" s="6"/>
      <c r="X34" s="9"/>
      <c r="Y34" s="9"/>
      <c r="Z34" s="9"/>
      <c r="AA34" s="9"/>
      <c r="AB34" s="6"/>
      <c r="AC34" s="6"/>
      <c r="AD34" s="6"/>
      <c r="AE34" s="6"/>
      <c r="AF34" s="6"/>
      <c r="AG34" s="6"/>
      <c r="AH34" s="6"/>
      <c r="AI34" s="6"/>
      <c r="AJ34" s="6"/>
      <c r="AK34" s="6"/>
      <c r="AM34" s="6"/>
      <c r="AN34" s="6"/>
      <c r="AO34" s="6"/>
      <c r="AP34" s="6" t="s">
        <v>492</v>
      </c>
      <c r="AQ34" s="6" t="s">
        <v>493</v>
      </c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 t="s">
        <v>434</v>
      </c>
      <c r="BC34" s="6" t="s">
        <v>595</v>
      </c>
      <c r="BD34" s="12"/>
      <c r="BE34" s="15"/>
    </row>
    <row r="35" spans="1:57" x14ac:dyDescent="0.25">
      <c r="A35" s="5" t="s">
        <v>33</v>
      </c>
      <c r="B35" s="5"/>
      <c r="C35" s="5"/>
      <c r="D35" s="5"/>
      <c r="E35" s="5"/>
      <c r="F35" s="5"/>
      <c r="G35" s="5"/>
      <c r="H35" s="5"/>
      <c r="I35" s="5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8"/>
      <c r="Y35" s="8">
        <v>1</v>
      </c>
      <c r="Z35" s="8"/>
      <c r="AA35" s="8"/>
      <c r="AB35" s="5"/>
      <c r="AC35" s="5">
        <v>1</v>
      </c>
      <c r="AD35" s="5">
        <v>1</v>
      </c>
      <c r="AE35" s="5"/>
      <c r="AF35" s="5"/>
      <c r="AG35" s="5"/>
      <c r="AH35" s="5"/>
      <c r="AI35" s="5"/>
      <c r="AJ35" s="5"/>
      <c r="AK35" s="5"/>
      <c r="AM35" s="5"/>
      <c r="AN35" s="5">
        <v>1</v>
      </c>
      <c r="AO35" s="5"/>
      <c r="AP35" s="5"/>
      <c r="AQ35" s="5">
        <v>1</v>
      </c>
      <c r="AR35" s="5"/>
      <c r="AS35" s="5"/>
      <c r="AT35" s="5"/>
      <c r="AU35" s="5"/>
      <c r="AV35" s="5"/>
      <c r="AW35" s="5"/>
      <c r="AX35" s="5">
        <v>1</v>
      </c>
      <c r="AY35" s="5">
        <v>1</v>
      </c>
      <c r="AZ35" s="5">
        <v>1</v>
      </c>
      <c r="BA35" s="5">
        <v>1</v>
      </c>
      <c r="BB35" s="5"/>
      <c r="BC35" s="5"/>
      <c r="BD35" s="11">
        <f t="shared" si="0"/>
        <v>10</v>
      </c>
      <c r="BE35" s="14">
        <f t="shared" si="1"/>
        <v>18.518518518518519</v>
      </c>
    </row>
    <row r="36" spans="1:57" x14ac:dyDescent="0.25">
      <c r="A36" s="5" t="s">
        <v>34</v>
      </c>
      <c r="B36" s="5">
        <v>1</v>
      </c>
      <c r="C36" s="5">
        <v>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1</v>
      </c>
      <c r="Q36" s="5">
        <v>1</v>
      </c>
      <c r="R36" s="5"/>
      <c r="S36" s="5"/>
      <c r="T36" s="5"/>
      <c r="U36" s="5"/>
      <c r="V36" s="5"/>
      <c r="W36" s="5"/>
      <c r="X36" s="8">
        <v>1</v>
      </c>
      <c r="Y36" s="8"/>
      <c r="Z36" s="8"/>
      <c r="AA36" s="8"/>
      <c r="AB36" s="5"/>
      <c r="AC36" s="5">
        <v>1</v>
      </c>
      <c r="AD36" s="5">
        <v>1</v>
      </c>
      <c r="AE36" s="5"/>
      <c r="AF36" s="5"/>
      <c r="AG36" s="5">
        <v>1</v>
      </c>
      <c r="AH36" s="5"/>
      <c r="AI36" s="5"/>
      <c r="AJ36" s="5"/>
      <c r="AK36" s="5"/>
      <c r="AM36" s="5"/>
      <c r="AN36" s="5"/>
      <c r="AO36" s="5"/>
      <c r="AP36" s="5"/>
      <c r="AQ36" s="5">
        <v>1</v>
      </c>
      <c r="AR36" s="5"/>
      <c r="AS36" s="5"/>
      <c r="AT36" s="5"/>
      <c r="AU36" s="5"/>
      <c r="AV36" s="5"/>
      <c r="AW36" s="5"/>
      <c r="AX36" s="5">
        <v>1</v>
      </c>
      <c r="AY36" s="5">
        <v>1</v>
      </c>
      <c r="AZ36" s="5">
        <v>1</v>
      </c>
      <c r="BA36" s="5"/>
      <c r="BB36" s="5"/>
      <c r="BC36" s="5"/>
      <c r="BD36" s="11">
        <f t="shared" si="0"/>
        <v>12</v>
      </c>
      <c r="BE36" s="14">
        <f t="shared" si="1"/>
        <v>22.222222222222221</v>
      </c>
    </row>
    <row r="37" spans="1:57" x14ac:dyDescent="0.25">
      <c r="A37" s="5" t="s">
        <v>35</v>
      </c>
      <c r="B37" s="5">
        <v>1</v>
      </c>
      <c r="C37" s="5">
        <v>1</v>
      </c>
      <c r="D37" s="5"/>
      <c r="E37" s="5">
        <v>1</v>
      </c>
      <c r="F37" s="5"/>
      <c r="G37" s="5">
        <v>1</v>
      </c>
      <c r="H37" s="5"/>
      <c r="I37" s="5"/>
      <c r="J37" s="5">
        <v>1</v>
      </c>
      <c r="K37" s="5">
        <v>1</v>
      </c>
      <c r="L37" s="5"/>
      <c r="M37" s="5"/>
      <c r="N37" s="5">
        <v>1</v>
      </c>
      <c r="O37" s="5">
        <v>1</v>
      </c>
      <c r="P37" s="5">
        <v>1</v>
      </c>
      <c r="Q37" s="5">
        <v>1</v>
      </c>
      <c r="R37" s="5"/>
      <c r="S37" s="5"/>
      <c r="T37" s="5"/>
      <c r="U37" s="5"/>
      <c r="V37" s="5"/>
      <c r="W37" s="5"/>
      <c r="X37" s="8"/>
      <c r="Y37" s="8">
        <v>1</v>
      </c>
      <c r="Z37" s="8"/>
      <c r="AA37" s="8"/>
      <c r="AB37" s="5"/>
      <c r="AC37" s="5"/>
      <c r="AD37" s="5"/>
      <c r="AE37" s="5"/>
      <c r="AF37" s="5"/>
      <c r="AG37" s="5"/>
      <c r="AH37" s="5"/>
      <c r="AI37" s="5">
        <v>1</v>
      </c>
      <c r="AJ37" s="5"/>
      <c r="AK37" s="5"/>
      <c r="AM37" s="5"/>
      <c r="AN37" s="5"/>
      <c r="AO37" s="5"/>
      <c r="AP37" s="5"/>
      <c r="AQ37" s="5">
        <v>1</v>
      </c>
      <c r="AR37" s="5"/>
      <c r="AS37" s="5"/>
      <c r="AT37" s="5"/>
      <c r="AU37" s="5"/>
      <c r="AV37" s="5">
        <v>1</v>
      </c>
      <c r="AW37" s="5">
        <v>1</v>
      </c>
      <c r="AX37" s="5">
        <v>1</v>
      </c>
      <c r="AY37" s="5">
        <v>1</v>
      </c>
      <c r="AZ37" s="5">
        <v>1</v>
      </c>
      <c r="BA37" s="5"/>
      <c r="BB37" s="5"/>
      <c r="BC37" s="5">
        <v>1</v>
      </c>
      <c r="BD37" s="11">
        <f t="shared" si="0"/>
        <v>19</v>
      </c>
      <c r="BE37" s="14">
        <f t="shared" si="1"/>
        <v>35.185185185185183</v>
      </c>
    </row>
    <row r="38" spans="1:57" x14ac:dyDescent="0.25">
      <c r="A38" s="5" t="s">
        <v>36</v>
      </c>
      <c r="B38" s="5">
        <v>1</v>
      </c>
      <c r="C38" s="5">
        <v>1</v>
      </c>
      <c r="D38" s="5"/>
      <c r="E38" s="5"/>
      <c r="F38" s="5"/>
      <c r="G38" s="5">
        <v>1</v>
      </c>
      <c r="H38" s="5">
        <v>1</v>
      </c>
      <c r="I38" s="5">
        <v>1</v>
      </c>
      <c r="J38" s="5"/>
      <c r="K38" s="5"/>
      <c r="L38" s="5">
        <v>1</v>
      </c>
      <c r="M38" s="5"/>
      <c r="N38" s="5"/>
      <c r="O38" s="5"/>
      <c r="P38" s="5">
        <v>1</v>
      </c>
      <c r="Q38" s="5">
        <v>1</v>
      </c>
      <c r="R38" s="5"/>
      <c r="S38" s="5">
        <v>1</v>
      </c>
      <c r="T38" s="5"/>
      <c r="U38" s="5"/>
      <c r="V38" s="5"/>
      <c r="W38" s="5"/>
      <c r="X38" s="8">
        <v>1</v>
      </c>
      <c r="Y38" s="8"/>
      <c r="Z38" s="8"/>
      <c r="AA38" s="8"/>
      <c r="AB38" s="5"/>
      <c r="AC38" s="5">
        <v>1</v>
      </c>
      <c r="AD38" s="5">
        <v>1</v>
      </c>
      <c r="AE38" s="5"/>
      <c r="AF38" s="5">
        <v>1</v>
      </c>
      <c r="AG38" s="5">
        <v>1</v>
      </c>
      <c r="AH38" s="5"/>
      <c r="AI38" s="5">
        <v>1</v>
      </c>
      <c r="AJ38" s="5"/>
      <c r="AK38" s="5"/>
      <c r="AM38" s="5"/>
      <c r="AN38" s="5"/>
      <c r="AO38" s="5"/>
      <c r="AP38" s="5"/>
      <c r="AQ38" s="5">
        <v>1</v>
      </c>
      <c r="AR38" s="5"/>
      <c r="AS38" s="5"/>
      <c r="AT38" s="5"/>
      <c r="AU38" s="5"/>
      <c r="AV38" s="5">
        <v>1</v>
      </c>
      <c r="AW38" s="5">
        <v>1</v>
      </c>
      <c r="AX38" s="5">
        <v>1</v>
      </c>
      <c r="AY38" s="5">
        <v>1</v>
      </c>
      <c r="AZ38" s="5">
        <v>1</v>
      </c>
      <c r="BA38" s="5">
        <v>1</v>
      </c>
      <c r="BB38" s="5">
        <v>1</v>
      </c>
      <c r="BC38" s="5">
        <v>1</v>
      </c>
      <c r="BD38" s="11">
        <f t="shared" si="0"/>
        <v>24</v>
      </c>
      <c r="BE38" s="14">
        <f t="shared" si="1"/>
        <v>44.444444444444443</v>
      </c>
    </row>
    <row r="39" spans="1:57" x14ac:dyDescent="0.25">
      <c r="A39" s="5" t="s">
        <v>37</v>
      </c>
      <c r="B39" s="5">
        <v>1</v>
      </c>
      <c r="C39" s="5">
        <v>1</v>
      </c>
      <c r="D39" s="5"/>
      <c r="E39" s="5"/>
      <c r="F39" s="5">
        <v>1</v>
      </c>
      <c r="G39" s="5">
        <v>1</v>
      </c>
      <c r="H39" s="5">
        <v>1</v>
      </c>
      <c r="I39" s="5"/>
      <c r="J39" s="5"/>
      <c r="K39" s="5"/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/>
      <c r="S39" s="5"/>
      <c r="T39" s="5"/>
      <c r="U39" s="5"/>
      <c r="V39" s="5"/>
      <c r="W39" s="5"/>
      <c r="X39" s="8"/>
      <c r="Y39" s="8">
        <v>1</v>
      </c>
      <c r="Z39" s="8"/>
      <c r="AA39" s="8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/>
      <c r="AI39" s="5"/>
      <c r="AJ39" s="5"/>
      <c r="AK39" s="5">
        <v>1</v>
      </c>
      <c r="AM39" s="5"/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/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/>
      <c r="BD39" s="11">
        <f t="shared" si="0"/>
        <v>34</v>
      </c>
      <c r="BE39" s="14">
        <f t="shared" si="1"/>
        <v>62.962962962962962</v>
      </c>
    </row>
    <row r="40" spans="1:57" x14ac:dyDescent="0.25">
      <c r="A40" s="5" t="s">
        <v>144</v>
      </c>
      <c r="B40" s="5">
        <v>1</v>
      </c>
      <c r="C40" s="5">
        <v>1</v>
      </c>
      <c r="D40" s="5"/>
      <c r="E40" s="5">
        <v>1</v>
      </c>
      <c r="F40" s="5"/>
      <c r="G40" s="5">
        <v>1</v>
      </c>
      <c r="H40" s="5"/>
      <c r="I40" s="5"/>
      <c r="J40" s="5"/>
      <c r="K40" s="5"/>
      <c r="L40" s="5"/>
      <c r="M40" s="5"/>
      <c r="N40" s="5"/>
      <c r="O40" s="5"/>
      <c r="P40" s="5">
        <v>1</v>
      </c>
      <c r="Q40" s="5">
        <v>1</v>
      </c>
      <c r="R40" s="5"/>
      <c r="S40" s="5"/>
      <c r="T40" s="5"/>
      <c r="U40" s="5"/>
      <c r="V40" s="5">
        <v>1</v>
      </c>
      <c r="W40" s="5">
        <v>1</v>
      </c>
      <c r="X40" s="8"/>
      <c r="Y40" s="8">
        <v>1</v>
      </c>
      <c r="Z40" s="8"/>
      <c r="AA40" s="8"/>
      <c r="AB40" s="5"/>
      <c r="AC40" s="5"/>
      <c r="AD40" s="5"/>
      <c r="AE40" s="5"/>
      <c r="AF40" s="5"/>
      <c r="AG40" s="5"/>
      <c r="AH40" s="5"/>
      <c r="AI40" s="5"/>
      <c r="AJ40" s="5"/>
      <c r="AK40" s="5"/>
      <c r="AM40" s="5"/>
      <c r="AN40" s="5"/>
      <c r="AO40" s="5">
        <v>1</v>
      </c>
      <c r="AP40" s="5"/>
      <c r="AQ40" s="5">
        <v>1</v>
      </c>
      <c r="AR40" s="5"/>
      <c r="AS40" s="5"/>
      <c r="AT40" s="5"/>
      <c r="AU40" s="5"/>
      <c r="AV40" s="5">
        <v>1</v>
      </c>
      <c r="AW40" s="5">
        <v>1</v>
      </c>
      <c r="AX40" s="5">
        <v>1</v>
      </c>
      <c r="AY40" s="5">
        <v>1</v>
      </c>
      <c r="AZ40" s="5">
        <v>1</v>
      </c>
      <c r="BA40" s="5"/>
      <c r="BB40" s="5"/>
      <c r="BC40" s="5">
        <v>1</v>
      </c>
      <c r="BD40" s="11">
        <f t="shared" si="0"/>
        <v>17</v>
      </c>
      <c r="BE40" s="14">
        <f t="shared" si="1"/>
        <v>31.481481481481481</v>
      </c>
    </row>
    <row r="41" spans="1:57" x14ac:dyDescent="0.25">
      <c r="A41" s="5" t="s">
        <v>38</v>
      </c>
      <c r="B41" s="5">
        <v>1</v>
      </c>
      <c r="C41" s="5">
        <v>1</v>
      </c>
      <c r="D41" s="5"/>
      <c r="E41" s="5">
        <v>1</v>
      </c>
      <c r="F41" s="5">
        <v>1</v>
      </c>
      <c r="G41" s="5"/>
      <c r="H41" s="5"/>
      <c r="I41" s="5"/>
      <c r="J41" s="5"/>
      <c r="K41" s="5"/>
      <c r="L41" s="5">
        <v>1</v>
      </c>
      <c r="M41" s="5"/>
      <c r="N41" s="5"/>
      <c r="O41" s="5"/>
      <c r="P41" s="5">
        <v>1</v>
      </c>
      <c r="Q41" s="5">
        <v>1</v>
      </c>
      <c r="R41" s="5"/>
      <c r="S41" s="5"/>
      <c r="T41" s="5"/>
      <c r="U41" s="5"/>
      <c r="V41" s="5">
        <v>1</v>
      </c>
      <c r="W41" s="5"/>
      <c r="X41" s="8">
        <v>1</v>
      </c>
      <c r="Y41" s="8">
        <v>1</v>
      </c>
      <c r="Z41" s="8">
        <v>1</v>
      </c>
      <c r="AA41" s="8"/>
      <c r="AB41" s="5">
        <v>1</v>
      </c>
      <c r="AC41" s="5"/>
      <c r="AD41" s="5">
        <v>1</v>
      </c>
      <c r="AE41" s="5">
        <v>1</v>
      </c>
      <c r="AF41" s="5"/>
      <c r="AG41" s="5"/>
      <c r="AH41" s="5">
        <v>1</v>
      </c>
      <c r="AI41" s="5">
        <v>1</v>
      </c>
      <c r="AJ41" s="5"/>
      <c r="AK41" s="5">
        <v>1</v>
      </c>
      <c r="AM41" s="5"/>
      <c r="AN41" s="5">
        <v>1</v>
      </c>
      <c r="AO41" s="5">
        <v>1</v>
      </c>
      <c r="AP41" s="5"/>
      <c r="AQ41" s="5">
        <v>1</v>
      </c>
      <c r="AR41" s="5">
        <v>1</v>
      </c>
      <c r="AS41" s="5">
        <v>1</v>
      </c>
      <c r="AT41" s="5">
        <v>1</v>
      </c>
      <c r="AU41" s="5">
        <v>1</v>
      </c>
      <c r="AV41" s="5">
        <v>1</v>
      </c>
      <c r="AW41" s="5">
        <v>1</v>
      </c>
      <c r="AX41" s="5">
        <v>1</v>
      </c>
      <c r="AY41" s="5">
        <v>1</v>
      </c>
      <c r="AZ41" s="5">
        <v>1</v>
      </c>
      <c r="BA41" s="5"/>
      <c r="BB41" s="5">
        <v>1</v>
      </c>
      <c r="BC41" s="5"/>
      <c r="BD41" s="11">
        <f t="shared" si="0"/>
        <v>30</v>
      </c>
      <c r="BE41" s="14">
        <f t="shared" si="1"/>
        <v>55.555555555555557</v>
      </c>
    </row>
    <row r="42" spans="1:57" x14ac:dyDescent="0.25">
      <c r="A42" s="5" t="s">
        <v>39</v>
      </c>
      <c r="B42" s="5"/>
      <c r="C42" s="5"/>
      <c r="D42" s="5"/>
      <c r="E42" s="5"/>
      <c r="F42" s="5"/>
      <c r="G42" s="5"/>
      <c r="H42" s="5"/>
      <c r="I42" s="5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/>
      <c r="Y42" s="8"/>
      <c r="Z42" s="8"/>
      <c r="AA42" s="8"/>
      <c r="AB42" s="5">
        <v>1</v>
      </c>
      <c r="AC42" s="5">
        <v>1</v>
      </c>
      <c r="AD42" s="5"/>
      <c r="AE42" s="5"/>
      <c r="AF42" s="5"/>
      <c r="AG42" s="5"/>
      <c r="AH42" s="5"/>
      <c r="AI42" s="5">
        <v>1</v>
      </c>
      <c r="AJ42" s="5"/>
      <c r="AK42" s="5"/>
      <c r="AM42" s="5"/>
      <c r="AN42" s="5"/>
      <c r="AO42" s="5"/>
      <c r="AP42" s="5"/>
      <c r="AQ42" s="5">
        <v>1</v>
      </c>
      <c r="AR42" s="5"/>
      <c r="AS42" s="5"/>
      <c r="AT42" s="5"/>
      <c r="AU42" s="5"/>
      <c r="AV42" s="5">
        <v>1</v>
      </c>
      <c r="AW42" s="5">
        <v>1</v>
      </c>
      <c r="AX42" s="5">
        <v>1</v>
      </c>
      <c r="AY42" s="5">
        <v>1</v>
      </c>
      <c r="AZ42" s="5">
        <v>1</v>
      </c>
      <c r="BA42" s="5"/>
      <c r="BB42" s="5"/>
      <c r="BC42" s="5">
        <v>1</v>
      </c>
      <c r="BD42" s="11">
        <f t="shared" si="0"/>
        <v>11</v>
      </c>
      <c r="BE42" s="14">
        <f t="shared" si="1"/>
        <v>20.37037037037037</v>
      </c>
    </row>
    <row r="43" spans="1:57" s="3" customFormat="1" ht="54" x14ac:dyDescent="0.25">
      <c r="A43" s="6" t="s">
        <v>40</v>
      </c>
      <c r="B43" s="6"/>
      <c r="C43" s="6"/>
      <c r="D43" s="6" t="s">
        <v>169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 t="s">
        <v>178</v>
      </c>
      <c r="U43" s="6"/>
      <c r="V43" s="6"/>
      <c r="W43" s="6"/>
      <c r="X43" s="9" t="s">
        <v>339</v>
      </c>
      <c r="Y43" s="9"/>
      <c r="Z43" s="9"/>
      <c r="AA43" s="9"/>
      <c r="AB43" s="6"/>
      <c r="AC43" s="6"/>
      <c r="AD43" s="6"/>
      <c r="AE43" s="6"/>
      <c r="AF43" s="6"/>
      <c r="AG43" s="6"/>
      <c r="AH43" s="6"/>
      <c r="AI43" s="6" t="s">
        <v>448</v>
      </c>
      <c r="AJ43" s="6"/>
      <c r="AK43" s="6"/>
      <c r="AM43" s="6"/>
      <c r="AN43" s="6"/>
      <c r="AO43" s="6"/>
      <c r="AP43" s="6"/>
      <c r="AQ43" s="6" t="s">
        <v>494</v>
      </c>
      <c r="AR43" s="6"/>
      <c r="AS43" s="6"/>
      <c r="AT43" s="6"/>
      <c r="AU43" s="6"/>
      <c r="AV43" s="6"/>
      <c r="AW43" s="6"/>
      <c r="AX43" s="6" t="s">
        <v>571</v>
      </c>
      <c r="AY43" s="6"/>
      <c r="AZ43" s="6"/>
      <c r="BA43" s="6"/>
      <c r="BB43" s="6" t="s">
        <v>596</v>
      </c>
      <c r="BC43" s="6"/>
      <c r="BD43" s="12"/>
      <c r="BE43" s="15"/>
    </row>
    <row r="44" spans="1:57" s="3" customFormat="1" ht="72" x14ac:dyDescent="0.25">
      <c r="A44" s="6" t="s">
        <v>41</v>
      </c>
      <c r="B44" s="6" t="s">
        <v>170</v>
      </c>
      <c r="C44" s="6" t="s">
        <v>171</v>
      </c>
      <c r="D44" s="6" t="s">
        <v>172</v>
      </c>
      <c r="E44" s="6" t="s">
        <v>173</v>
      </c>
      <c r="F44" s="6" t="s">
        <v>174</v>
      </c>
      <c r="G44" s="6" t="s">
        <v>235</v>
      </c>
      <c r="H44" s="6" t="s">
        <v>236</v>
      </c>
      <c r="I44" s="6" t="s">
        <v>236</v>
      </c>
      <c r="J44" s="6"/>
      <c r="K44" s="6"/>
      <c r="L44" s="6" t="s">
        <v>237</v>
      </c>
      <c r="M44" s="6" t="s">
        <v>238</v>
      </c>
      <c r="N44" s="6" t="s">
        <v>239</v>
      </c>
      <c r="O44" s="6"/>
      <c r="P44" s="6" t="s">
        <v>240</v>
      </c>
      <c r="Q44" s="6" t="s">
        <v>240</v>
      </c>
      <c r="R44" s="6" t="s">
        <v>205</v>
      </c>
      <c r="S44" s="6" t="s">
        <v>205</v>
      </c>
      <c r="T44" s="6"/>
      <c r="U44" s="6"/>
      <c r="V44" s="6" t="s">
        <v>306</v>
      </c>
      <c r="W44" s="6" t="s">
        <v>307</v>
      </c>
      <c r="X44" s="9" t="s">
        <v>236</v>
      </c>
      <c r="Y44" s="9" t="s">
        <v>340</v>
      </c>
      <c r="Z44" s="9"/>
      <c r="AA44" s="9"/>
      <c r="AB44" s="6" t="s">
        <v>371</v>
      </c>
      <c r="AC44" s="6" t="s">
        <v>372</v>
      </c>
      <c r="AD44" s="6" t="s">
        <v>373</v>
      </c>
      <c r="AE44" s="6" t="s">
        <v>408</v>
      </c>
      <c r="AF44" s="6"/>
      <c r="AG44" s="6" t="s">
        <v>179</v>
      </c>
      <c r="AH44" s="6"/>
      <c r="AI44" s="6" t="s">
        <v>449</v>
      </c>
      <c r="AJ44" s="6" t="s">
        <v>450</v>
      </c>
      <c r="AK44" s="6"/>
      <c r="AM44" s="6"/>
      <c r="AN44" s="6" t="s">
        <v>451</v>
      </c>
      <c r="AO44" s="6"/>
      <c r="AP44" s="6"/>
      <c r="AQ44" s="6" t="s">
        <v>495</v>
      </c>
      <c r="AR44" s="6"/>
      <c r="AS44" s="6" t="s">
        <v>527</v>
      </c>
      <c r="AT44" s="6"/>
      <c r="AU44" s="6" t="s">
        <v>528</v>
      </c>
      <c r="AV44" s="6" t="s">
        <v>529</v>
      </c>
      <c r="AW44" s="6" t="s">
        <v>530</v>
      </c>
      <c r="AX44" s="6" t="s">
        <v>572</v>
      </c>
      <c r="AY44" s="6" t="s">
        <v>597</v>
      </c>
      <c r="AZ44" s="6" t="s">
        <v>597</v>
      </c>
      <c r="BA44" s="6" t="s">
        <v>598</v>
      </c>
      <c r="BB44" s="6" t="s">
        <v>599</v>
      </c>
      <c r="BC44" s="6" t="s">
        <v>600</v>
      </c>
      <c r="BD44" s="12"/>
      <c r="BE44" s="15"/>
    </row>
    <row r="45" spans="1:57" x14ac:dyDescent="0.25">
      <c r="A45" s="5" t="s">
        <v>42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/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/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8">
        <v>1</v>
      </c>
      <c r="Y45" s="8">
        <v>1</v>
      </c>
      <c r="Z45" s="8">
        <v>1</v>
      </c>
      <c r="AA45" s="8">
        <v>1</v>
      </c>
      <c r="AB45" s="5">
        <v>1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>
        <v>1</v>
      </c>
      <c r="AM45" s="5"/>
      <c r="AN45" s="5">
        <v>1</v>
      </c>
      <c r="AO45" s="5">
        <v>1</v>
      </c>
      <c r="AP45" s="5">
        <v>1</v>
      </c>
      <c r="AQ45" s="5"/>
      <c r="AR45" s="5">
        <v>1</v>
      </c>
      <c r="AS45" s="5">
        <v>1</v>
      </c>
      <c r="AT45" s="5">
        <v>1</v>
      </c>
      <c r="AU45" s="5">
        <v>1</v>
      </c>
      <c r="AV45" s="5">
        <v>1</v>
      </c>
      <c r="AW45" s="5">
        <v>1</v>
      </c>
      <c r="AX45" s="5">
        <v>1</v>
      </c>
      <c r="AY45" s="5">
        <v>1</v>
      </c>
      <c r="AZ45" s="5">
        <v>1</v>
      </c>
      <c r="BA45" s="5">
        <v>1</v>
      </c>
      <c r="BB45" s="5">
        <v>1</v>
      </c>
      <c r="BC45" s="5">
        <v>1</v>
      </c>
      <c r="BD45" s="11">
        <f t="shared" si="0"/>
        <v>49</v>
      </c>
      <c r="BE45" s="14">
        <f t="shared" si="1"/>
        <v>90.740740740740748</v>
      </c>
    </row>
    <row r="46" spans="1:57" x14ac:dyDescent="0.25">
      <c r="A46" s="5" t="s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8"/>
      <c r="Y46" s="8"/>
      <c r="Z46" s="8"/>
      <c r="AA46" s="8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N46" s="5"/>
      <c r="AO46" s="5"/>
      <c r="AP46" s="5"/>
      <c r="AQ46" s="5">
        <v>1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11">
        <f t="shared" si="0"/>
        <v>1</v>
      </c>
      <c r="BE46" s="14">
        <f t="shared" si="1"/>
        <v>1.8518518518518516</v>
      </c>
    </row>
    <row r="47" spans="1:57" s="3" customFormat="1" x14ac:dyDescent="0.25">
      <c r="A47" s="6" t="s">
        <v>145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9"/>
      <c r="Y47" s="9"/>
      <c r="Z47" s="9"/>
      <c r="AA47" s="9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6"/>
      <c r="AN47" s="6"/>
      <c r="AO47" s="6"/>
      <c r="AP47" s="6"/>
      <c r="AQ47" s="6" t="s">
        <v>496</v>
      </c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12">
        <f t="shared" si="0"/>
        <v>0</v>
      </c>
      <c r="BE47" s="15">
        <f t="shared" si="1"/>
        <v>0</v>
      </c>
    </row>
    <row r="48" spans="1:57" x14ac:dyDescent="0.25">
      <c r="A48" s="5" t="s">
        <v>44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8"/>
      <c r="Y48" s="8"/>
      <c r="Z48" s="8"/>
      <c r="AA48" s="8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N48" s="5"/>
      <c r="AO48" s="5"/>
      <c r="AP48" s="5"/>
      <c r="AQ48" s="5"/>
      <c r="AR48" s="5"/>
      <c r="AS48" s="5"/>
      <c r="AT48" s="5"/>
      <c r="AU48" s="5"/>
      <c r="AV48" s="5">
        <v>1</v>
      </c>
      <c r="AW48" s="5">
        <v>1</v>
      </c>
      <c r="AX48" s="5"/>
      <c r="AY48" s="5"/>
      <c r="AZ48" s="5"/>
      <c r="BA48" s="5"/>
      <c r="BB48" s="5"/>
      <c r="BC48" s="5"/>
      <c r="BD48" s="11">
        <f t="shared" si="0"/>
        <v>2</v>
      </c>
      <c r="BE48" s="14">
        <f t="shared" si="1"/>
        <v>3.7037037037037033</v>
      </c>
    </row>
    <row r="49" spans="1:57" x14ac:dyDescent="0.25">
      <c r="A49" s="5" t="s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8"/>
      <c r="Y49" s="8"/>
      <c r="Z49" s="8"/>
      <c r="AA49" s="8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11">
        <f t="shared" si="0"/>
        <v>0</v>
      </c>
      <c r="BE49" s="14">
        <f t="shared" si="1"/>
        <v>0</v>
      </c>
    </row>
    <row r="50" spans="1:57" x14ac:dyDescent="0.25">
      <c r="A50" s="5" t="s">
        <v>46</v>
      </c>
      <c r="B50" s="5">
        <v>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1</v>
      </c>
      <c r="Q50" s="5"/>
      <c r="R50" s="5"/>
      <c r="S50" s="5"/>
      <c r="T50" s="5"/>
      <c r="U50" s="5"/>
      <c r="V50" s="5"/>
      <c r="W50" s="5"/>
      <c r="X50" s="8" t="s">
        <v>155</v>
      </c>
      <c r="Y50" s="8"/>
      <c r="Z50" s="8"/>
      <c r="AA50" s="8"/>
      <c r="AB50" s="5"/>
      <c r="AC50" s="5"/>
      <c r="AD50" s="5"/>
      <c r="AE50" s="5"/>
      <c r="AF50" s="5"/>
      <c r="AG50" s="5"/>
      <c r="AH50" s="5"/>
      <c r="AI50" s="5"/>
      <c r="AJ50" s="5" t="s">
        <v>155</v>
      </c>
      <c r="AK50" s="5"/>
      <c r="AM50" s="5"/>
      <c r="AN50" s="5"/>
      <c r="AO50" s="5">
        <v>1</v>
      </c>
      <c r="AP50" s="5">
        <v>1</v>
      </c>
      <c r="AQ50" s="5">
        <v>1</v>
      </c>
      <c r="AR50" s="5"/>
      <c r="AS50" s="5">
        <v>1</v>
      </c>
      <c r="AT50" s="5">
        <v>1</v>
      </c>
      <c r="AU50" s="5">
        <v>1</v>
      </c>
      <c r="AV50" s="5">
        <v>1</v>
      </c>
      <c r="AW50" s="5">
        <v>1</v>
      </c>
      <c r="AX50" s="5" t="s">
        <v>155</v>
      </c>
      <c r="AY50" s="5"/>
      <c r="AZ50" s="5"/>
      <c r="BA50" s="5"/>
      <c r="BB50" s="5"/>
      <c r="BC50" s="5"/>
      <c r="BD50" s="11">
        <f t="shared" si="0"/>
        <v>10</v>
      </c>
      <c r="BE50" s="14">
        <f t="shared" si="1"/>
        <v>18.518518518518519</v>
      </c>
    </row>
    <row r="51" spans="1:57" x14ac:dyDescent="0.25">
      <c r="A51" s="5" t="s">
        <v>47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8"/>
      <c r="Y51" s="8"/>
      <c r="Z51" s="8"/>
      <c r="AA51" s="8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11">
        <f t="shared" si="0"/>
        <v>0</v>
      </c>
      <c r="BE51" s="14">
        <f t="shared" si="1"/>
        <v>0</v>
      </c>
    </row>
    <row r="52" spans="1:57" x14ac:dyDescent="0.25">
      <c r="A52" s="5" t="s">
        <v>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8"/>
      <c r="Y52" s="8"/>
      <c r="Z52" s="8"/>
      <c r="AA52" s="8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11">
        <f t="shared" si="0"/>
        <v>0</v>
      </c>
      <c r="BE52" s="14">
        <f t="shared" si="1"/>
        <v>0</v>
      </c>
    </row>
    <row r="53" spans="1:57" x14ac:dyDescent="0.2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v>1</v>
      </c>
      <c r="Q53" s="5"/>
      <c r="R53" s="5"/>
      <c r="S53" s="5"/>
      <c r="T53" s="5"/>
      <c r="U53" s="5"/>
      <c r="V53" s="5"/>
      <c r="W53" s="5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 t="s">
        <v>155</v>
      </c>
      <c r="AK53" s="5"/>
      <c r="AM53" s="5"/>
      <c r="AN53" s="5"/>
      <c r="AO53" s="5">
        <v>1</v>
      </c>
      <c r="AP53" s="5"/>
      <c r="AQ53" s="5"/>
      <c r="AR53" s="5"/>
      <c r="AS53" s="5"/>
      <c r="AT53" s="5"/>
      <c r="AU53" s="5"/>
      <c r="AV53" s="5">
        <v>1</v>
      </c>
      <c r="AW53" s="5">
        <v>1</v>
      </c>
      <c r="AX53" s="5"/>
      <c r="AY53" s="5"/>
      <c r="AZ53" s="5"/>
      <c r="BA53" s="5"/>
      <c r="BB53" s="5"/>
      <c r="BC53" s="5"/>
      <c r="BD53" s="11">
        <f t="shared" si="0"/>
        <v>4</v>
      </c>
      <c r="BE53" s="14">
        <f t="shared" si="1"/>
        <v>7.4074074074074066</v>
      </c>
    </row>
    <row r="54" spans="1:57" x14ac:dyDescent="0.25">
      <c r="A54" s="5" t="s">
        <v>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8"/>
      <c r="Y54" s="8"/>
      <c r="Z54" s="8"/>
      <c r="AA54" s="8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11">
        <f t="shared" si="0"/>
        <v>0</v>
      </c>
      <c r="BE54" s="14">
        <f t="shared" si="1"/>
        <v>0</v>
      </c>
    </row>
    <row r="55" spans="1:57" x14ac:dyDescent="0.25">
      <c r="A55" s="5" t="s">
        <v>51</v>
      </c>
      <c r="B55" s="5">
        <v>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8" t="s">
        <v>155</v>
      </c>
      <c r="Y55" s="8"/>
      <c r="Z55" s="8"/>
      <c r="AA55" s="8"/>
      <c r="AB55" s="5"/>
      <c r="AC55" s="5"/>
      <c r="AD55" s="5"/>
      <c r="AE55" s="5"/>
      <c r="AF55" s="5"/>
      <c r="AG55" s="5"/>
      <c r="AH55" s="5"/>
      <c r="AI55" s="5"/>
      <c r="AJ55" s="5" t="s">
        <v>155</v>
      </c>
      <c r="AK55" s="5"/>
      <c r="AM55" s="5"/>
      <c r="AN55" s="5"/>
      <c r="AO55" s="5">
        <v>1</v>
      </c>
      <c r="AP55" s="5"/>
      <c r="AQ55" s="5"/>
      <c r="AR55" s="5"/>
      <c r="AS55" s="5">
        <v>1</v>
      </c>
      <c r="AT55" s="5">
        <v>1</v>
      </c>
      <c r="AU55" s="5">
        <v>1</v>
      </c>
      <c r="AV55" s="5">
        <v>1</v>
      </c>
      <c r="AW55" s="5">
        <v>1</v>
      </c>
      <c r="AX55" s="5" t="s">
        <v>155</v>
      </c>
      <c r="AY55" s="5"/>
      <c r="AZ55" s="5"/>
      <c r="BA55" s="5"/>
      <c r="BB55" s="5"/>
      <c r="BC55" s="5"/>
      <c r="BD55" s="11">
        <f t="shared" si="0"/>
        <v>7</v>
      </c>
      <c r="BE55" s="14">
        <f t="shared" si="1"/>
        <v>12.962962962962962</v>
      </c>
    </row>
    <row r="56" spans="1:57" x14ac:dyDescent="0.25">
      <c r="A56" s="5" t="s">
        <v>52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8"/>
      <c r="Y56" s="8"/>
      <c r="Z56" s="8"/>
      <c r="AA56" s="8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11">
        <f t="shared" si="0"/>
        <v>0</v>
      </c>
      <c r="BE56" s="14">
        <f t="shared" si="1"/>
        <v>0</v>
      </c>
    </row>
    <row r="57" spans="1:57" x14ac:dyDescent="0.25">
      <c r="A57" s="5" t="s">
        <v>53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8"/>
      <c r="Y57" s="8"/>
      <c r="Z57" s="8"/>
      <c r="AA57" s="8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11">
        <f t="shared" si="0"/>
        <v>0</v>
      </c>
      <c r="BE57" s="14">
        <f t="shared" si="1"/>
        <v>0</v>
      </c>
    </row>
    <row r="58" spans="1:57" x14ac:dyDescent="0.25">
      <c r="A58" s="5" t="s">
        <v>54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8"/>
      <c r="Y58" s="8"/>
      <c r="Z58" s="8"/>
      <c r="AA58" s="8"/>
      <c r="AB58" s="5"/>
      <c r="AC58" s="5"/>
      <c r="AD58" s="5"/>
      <c r="AE58" s="5"/>
      <c r="AF58" s="5"/>
      <c r="AG58" s="5"/>
      <c r="AH58" s="5"/>
      <c r="AI58" s="5"/>
      <c r="AJ58" s="5"/>
      <c r="AK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11">
        <f t="shared" si="0"/>
        <v>0</v>
      </c>
      <c r="BE58" s="14">
        <f t="shared" si="1"/>
        <v>0</v>
      </c>
    </row>
    <row r="59" spans="1:57" x14ac:dyDescent="0.25">
      <c r="A59" s="5" t="s">
        <v>55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8"/>
      <c r="Y59" s="8"/>
      <c r="Z59" s="8"/>
      <c r="AA59" s="8"/>
      <c r="AB59" s="5"/>
      <c r="AC59" s="5"/>
      <c r="AD59" s="5"/>
      <c r="AE59" s="5"/>
      <c r="AF59" s="5"/>
      <c r="AG59" s="5"/>
      <c r="AH59" s="5"/>
      <c r="AI59" s="5"/>
      <c r="AJ59" s="5"/>
      <c r="AK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11">
        <f t="shared" si="0"/>
        <v>0</v>
      </c>
      <c r="BE59" s="14">
        <f t="shared" si="1"/>
        <v>0</v>
      </c>
    </row>
    <row r="60" spans="1:57" x14ac:dyDescent="0.25">
      <c r="A60" s="5" t="s">
        <v>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8"/>
      <c r="Y60" s="8"/>
      <c r="Z60" s="8"/>
      <c r="AA60" s="8"/>
      <c r="AB60" s="5"/>
      <c r="AC60" s="5"/>
      <c r="AD60" s="5"/>
      <c r="AE60" s="5"/>
      <c r="AF60" s="5"/>
      <c r="AG60" s="5"/>
      <c r="AH60" s="5"/>
      <c r="AI60" s="5"/>
      <c r="AJ60" s="5"/>
      <c r="AK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11">
        <f t="shared" si="0"/>
        <v>0</v>
      </c>
      <c r="BE60" s="14">
        <f t="shared" si="1"/>
        <v>0</v>
      </c>
    </row>
    <row r="61" spans="1:57" x14ac:dyDescent="0.25">
      <c r="A61" s="5" t="s">
        <v>57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8"/>
      <c r="Y61" s="8"/>
      <c r="Z61" s="8"/>
      <c r="AA61" s="8"/>
      <c r="AB61" s="5"/>
      <c r="AC61" s="5"/>
      <c r="AD61" s="5"/>
      <c r="AE61" s="5"/>
      <c r="AF61" s="5"/>
      <c r="AG61" s="5"/>
      <c r="AH61" s="5"/>
      <c r="AI61" s="5"/>
      <c r="AJ61" s="5"/>
      <c r="AK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11">
        <f t="shared" si="0"/>
        <v>0</v>
      </c>
      <c r="BE61" s="14">
        <f t="shared" si="1"/>
        <v>0</v>
      </c>
    </row>
    <row r="62" spans="1:57" x14ac:dyDescent="0.25">
      <c r="A62" s="5" t="s">
        <v>58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8"/>
      <c r="Y62" s="8"/>
      <c r="Z62" s="8"/>
      <c r="AA62" s="8"/>
      <c r="AB62" s="5"/>
      <c r="AC62" s="5"/>
      <c r="AD62" s="5"/>
      <c r="AE62" s="5"/>
      <c r="AF62" s="5"/>
      <c r="AG62" s="5"/>
      <c r="AH62" s="5"/>
      <c r="AI62" s="5"/>
      <c r="AJ62" s="5"/>
      <c r="AK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11">
        <f t="shared" si="0"/>
        <v>0</v>
      </c>
      <c r="BE62" s="14">
        <f t="shared" si="1"/>
        <v>0</v>
      </c>
    </row>
    <row r="63" spans="1:57" x14ac:dyDescent="0.25">
      <c r="A63" s="5" t="s">
        <v>59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8"/>
      <c r="Y63" s="8"/>
      <c r="Z63" s="8"/>
      <c r="AA63" s="8"/>
      <c r="AB63" s="5"/>
      <c r="AC63" s="5"/>
      <c r="AD63" s="5"/>
      <c r="AE63" s="5"/>
      <c r="AF63" s="5"/>
      <c r="AG63" s="5"/>
      <c r="AH63" s="5"/>
      <c r="AI63" s="5"/>
      <c r="AJ63" s="5"/>
      <c r="AK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11">
        <f t="shared" si="0"/>
        <v>0</v>
      </c>
      <c r="BE63" s="14">
        <f t="shared" si="1"/>
        <v>0</v>
      </c>
    </row>
    <row r="64" spans="1:57" x14ac:dyDescent="0.25">
      <c r="A64" s="5" t="s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8"/>
      <c r="Y64" s="8"/>
      <c r="Z64" s="8"/>
      <c r="AA64" s="8"/>
      <c r="AB64" s="5"/>
      <c r="AC64" s="5"/>
      <c r="AD64" s="5"/>
      <c r="AE64" s="5"/>
      <c r="AF64" s="5"/>
      <c r="AG64" s="5"/>
      <c r="AH64" s="5"/>
      <c r="AI64" s="5"/>
      <c r="AJ64" s="5"/>
      <c r="AK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11">
        <f t="shared" si="0"/>
        <v>0</v>
      </c>
      <c r="BE64" s="14">
        <f t="shared" si="1"/>
        <v>0</v>
      </c>
    </row>
    <row r="65" spans="1:57" x14ac:dyDescent="0.25">
      <c r="A65" s="5" t="s"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1</v>
      </c>
      <c r="Q65" s="5"/>
      <c r="R65" s="5"/>
      <c r="S65" s="5"/>
      <c r="T65" s="5"/>
      <c r="U65" s="5"/>
      <c r="V65" s="5"/>
      <c r="W65" s="5"/>
      <c r="X65" s="8"/>
      <c r="Y65" s="8"/>
      <c r="Z65" s="8"/>
      <c r="AA65" s="8"/>
      <c r="AB65" s="5"/>
      <c r="AC65" s="5"/>
      <c r="AD65" s="5"/>
      <c r="AE65" s="5"/>
      <c r="AF65" s="5"/>
      <c r="AG65" s="5"/>
      <c r="AH65" s="5"/>
      <c r="AI65" s="5"/>
      <c r="AJ65" s="5"/>
      <c r="AK65" s="5"/>
      <c r="AM65" s="5"/>
      <c r="AN65" s="5"/>
      <c r="AO65" s="5"/>
      <c r="AP65" s="5"/>
      <c r="AQ65" s="5"/>
      <c r="AR65" s="5"/>
      <c r="AS65" s="5"/>
      <c r="AT65" s="5"/>
      <c r="AU65" s="5">
        <v>1</v>
      </c>
      <c r="AV65" s="5">
        <v>1</v>
      </c>
      <c r="AW65" s="5"/>
      <c r="AX65" s="5"/>
      <c r="AY65" s="5"/>
      <c r="AZ65" s="5"/>
      <c r="BA65" s="5"/>
      <c r="BB65" s="5"/>
      <c r="BC65" s="5"/>
      <c r="BD65" s="11">
        <f t="shared" si="0"/>
        <v>3</v>
      </c>
      <c r="BE65" s="14">
        <f t="shared" si="1"/>
        <v>5.5555555555555554</v>
      </c>
    </row>
    <row r="66" spans="1:57" x14ac:dyDescent="0.25">
      <c r="A66" s="5" t="s">
        <v>62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8"/>
      <c r="Y66" s="8"/>
      <c r="Z66" s="8"/>
      <c r="AA66" s="8"/>
      <c r="AB66" s="5"/>
      <c r="AC66" s="5"/>
      <c r="AD66" s="5"/>
      <c r="AE66" s="5"/>
      <c r="AF66" s="5"/>
      <c r="AG66" s="5"/>
      <c r="AH66" s="5"/>
      <c r="AI66" s="5"/>
      <c r="AJ66" s="5"/>
      <c r="AK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11">
        <f t="shared" si="0"/>
        <v>0</v>
      </c>
      <c r="BE66" s="14">
        <f t="shared" si="1"/>
        <v>0</v>
      </c>
    </row>
    <row r="67" spans="1:57" x14ac:dyDescent="0.25">
      <c r="A67" s="5" t="s">
        <v>63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8"/>
      <c r="Y67" s="8"/>
      <c r="Z67" s="8"/>
      <c r="AA67" s="8"/>
      <c r="AB67" s="5"/>
      <c r="AC67" s="5"/>
      <c r="AD67" s="5"/>
      <c r="AE67" s="5"/>
      <c r="AF67" s="5"/>
      <c r="AG67" s="5"/>
      <c r="AH67" s="5"/>
      <c r="AI67" s="5"/>
      <c r="AJ67" s="5"/>
      <c r="AK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11">
        <f t="shared" ref="BD67:BD130" si="2">SUM(B67:BC67)</f>
        <v>0</v>
      </c>
      <c r="BE67" s="14">
        <f t="shared" ref="BE67:BE130" si="3">BD67/54*100</f>
        <v>0</v>
      </c>
    </row>
    <row r="68" spans="1:57" x14ac:dyDescent="0.25">
      <c r="A68" s="5" t="s">
        <v>64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8"/>
      <c r="Y68" s="8"/>
      <c r="Z68" s="8"/>
      <c r="AA68" s="8"/>
      <c r="AB68" s="5"/>
      <c r="AC68" s="5"/>
      <c r="AD68" s="5"/>
      <c r="AE68" s="5"/>
      <c r="AF68" s="5"/>
      <c r="AG68" s="5"/>
      <c r="AH68" s="5"/>
      <c r="AI68" s="5"/>
      <c r="AJ68" s="5"/>
      <c r="AK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11">
        <f t="shared" si="2"/>
        <v>0</v>
      </c>
      <c r="BE68" s="14">
        <f t="shared" si="3"/>
        <v>0</v>
      </c>
    </row>
    <row r="69" spans="1:57" x14ac:dyDescent="0.25">
      <c r="A69" s="5" t="s">
        <v>65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8"/>
      <c r="Y69" s="8"/>
      <c r="Z69" s="8"/>
      <c r="AA69" s="8"/>
      <c r="AB69" s="5"/>
      <c r="AC69" s="5"/>
      <c r="AD69" s="5"/>
      <c r="AE69" s="5"/>
      <c r="AF69" s="5"/>
      <c r="AG69" s="5"/>
      <c r="AH69" s="5"/>
      <c r="AI69" s="5"/>
      <c r="AJ69" s="5"/>
      <c r="AK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11">
        <f t="shared" si="2"/>
        <v>0</v>
      </c>
      <c r="BE69" s="14">
        <f t="shared" si="3"/>
        <v>0</v>
      </c>
    </row>
    <row r="70" spans="1:57" x14ac:dyDescent="0.25">
      <c r="A70" s="5" t="s">
        <v>66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</v>
      </c>
      <c r="Q70" s="5"/>
      <c r="R70" s="5"/>
      <c r="S70" s="5"/>
      <c r="T70" s="5"/>
      <c r="U70" s="5"/>
      <c r="V70" s="5"/>
      <c r="W70" s="5"/>
      <c r="X70" s="8"/>
      <c r="Y70" s="8"/>
      <c r="Z70" s="8"/>
      <c r="AA70" s="8"/>
      <c r="AB70" s="5"/>
      <c r="AC70" s="5"/>
      <c r="AD70" s="5"/>
      <c r="AE70" s="5"/>
      <c r="AF70" s="5"/>
      <c r="AG70" s="5"/>
      <c r="AH70" s="5"/>
      <c r="AI70" s="5"/>
      <c r="AJ70" s="5"/>
      <c r="AK70" s="5"/>
      <c r="AM70" s="5"/>
      <c r="AN70" s="5"/>
      <c r="AO70" s="5"/>
      <c r="AP70" s="5"/>
      <c r="AQ70" s="5"/>
      <c r="AR70" s="5"/>
      <c r="AS70" s="5"/>
      <c r="AT70" s="5"/>
      <c r="AU70" s="5"/>
      <c r="AV70" s="5">
        <v>1</v>
      </c>
      <c r="AW70" s="5">
        <v>1</v>
      </c>
      <c r="AX70" s="5"/>
      <c r="AY70" s="5"/>
      <c r="AZ70" s="5"/>
      <c r="BA70" s="5"/>
      <c r="BB70" s="5"/>
      <c r="BC70" s="5"/>
      <c r="BD70" s="11">
        <f t="shared" si="2"/>
        <v>3</v>
      </c>
      <c r="BE70" s="14">
        <f t="shared" si="3"/>
        <v>5.5555555555555554</v>
      </c>
    </row>
    <row r="71" spans="1:57" x14ac:dyDescent="0.25">
      <c r="A71" s="5" t="s">
        <v>67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8"/>
      <c r="Y71" s="8"/>
      <c r="Z71" s="8"/>
      <c r="AA71" s="8"/>
      <c r="AB71" s="5"/>
      <c r="AC71" s="5"/>
      <c r="AD71" s="5"/>
      <c r="AE71" s="5"/>
      <c r="AF71" s="5"/>
      <c r="AG71" s="5"/>
      <c r="AH71" s="5"/>
      <c r="AI71" s="5"/>
      <c r="AJ71" s="5"/>
      <c r="AK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11">
        <f t="shared" si="2"/>
        <v>0</v>
      </c>
      <c r="BE71" s="14">
        <f t="shared" si="3"/>
        <v>0</v>
      </c>
    </row>
    <row r="72" spans="1:57" x14ac:dyDescent="0.25">
      <c r="A72" s="5" t="s">
        <v>68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8"/>
      <c r="Y72" s="8"/>
      <c r="Z72" s="8"/>
      <c r="AA72" s="8"/>
      <c r="AB72" s="5"/>
      <c r="AC72" s="5"/>
      <c r="AD72" s="5"/>
      <c r="AE72" s="5"/>
      <c r="AF72" s="5"/>
      <c r="AG72" s="5"/>
      <c r="AH72" s="5"/>
      <c r="AI72" s="5"/>
      <c r="AJ72" s="5"/>
      <c r="AK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11">
        <f t="shared" si="2"/>
        <v>0</v>
      </c>
      <c r="BE72" s="14">
        <f t="shared" si="3"/>
        <v>0</v>
      </c>
    </row>
    <row r="73" spans="1:57" x14ac:dyDescent="0.25">
      <c r="A73" s="5" t="s">
        <v>69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8"/>
      <c r="Y73" s="8"/>
      <c r="Z73" s="8"/>
      <c r="AA73" s="8"/>
      <c r="AB73" s="5"/>
      <c r="AC73" s="5"/>
      <c r="AD73" s="5"/>
      <c r="AE73" s="5"/>
      <c r="AF73" s="5"/>
      <c r="AG73" s="5"/>
      <c r="AH73" s="5"/>
      <c r="AI73" s="5"/>
      <c r="AJ73" s="5"/>
      <c r="AK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11">
        <f t="shared" si="2"/>
        <v>0</v>
      </c>
      <c r="BE73" s="14">
        <f t="shared" si="3"/>
        <v>0</v>
      </c>
    </row>
    <row r="74" spans="1:57" x14ac:dyDescent="0.25">
      <c r="A74" s="5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8"/>
      <c r="Y74" s="8"/>
      <c r="Z74" s="8"/>
      <c r="AA74" s="8"/>
      <c r="AB74" s="5"/>
      <c r="AC74" s="5"/>
      <c r="AD74" s="5"/>
      <c r="AE74" s="5"/>
      <c r="AF74" s="5"/>
      <c r="AG74" s="5"/>
      <c r="AH74" s="5"/>
      <c r="AI74" s="5"/>
      <c r="AJ74" s="5"/>
      <c r="AK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11">
        <f t="shared" si="2"/>
        <v>0</v>
      </c>
      <c r="BE74" s="14">
        <f t="shared" si="3"/>
        <v>0</v>
      </c>
    </row>
    <row r="75" spans="1:57" x14ac:dyDescent="0.25">
      <c r="A75" s="5" t="s">
        <v>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v>1</v>
      </c>
      <c r="Q75" s="5"/>
      <c r="R75" s="5"/>
      <c r="S75" s="5"/>
      <c r="T75" s="5"/>
      <c r="U75" s="5"/>
      <c r="V75" s="5"/>
      <c r="W75" s="5"/>
      <c r="X75" s="8"/>
      <c r="Y75" s="8"/>
      <c r="Z75" s="8"/>
      <c r="AA75" s="8"/>
      <c r="AB75" s="5"/>
      <c r="AC75" s="5"/>
      <c r="AD75" s="5"/>
      <c r="AE75" s="5"/>
      <c r="AF75" s="5"/>
      <c r="AG75" s="5"/>
      <c r="AH75" s="5"/>
      <c r="AI75" s="5"/>
      <c r="AJ75" s="5"/>
      <c r="AK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>
        <v>1</v>
      </c>
      <c r="AX75" s="5"/>
      <c r="AY75" s="5"/>
      <c r="AZ75" s="5"/>
      <c r="BA75" s="5"/>
      <c r="BB75" s="5"/>
      <c r="BC75" s="5"/>
      <c r="BD75" s="11">
        <f t="shared" si="2"/>
        <v>2</v>
      </c>
      <c r="BE75" s="14">
        <f t="shared" si="3"/>
        <v>3.7037037037037033</v>
      </c>
    </row>
    <row r="76" spans="1:57" x14ac:dyDescent="0.25">
      <c r="A76" s="5" t="s">
        <v>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8"/>
      <c r="Y76" s="8"/>
      <c r="Z76" s="8"/>
      <c r="AA76" s="8"/>
      <c r="AB76" s="5"/>
      <c r="AC76" s="5"/>
      <c r="AD76" s="5"/>
      <c r="AE76" s="5"/>
      <c r="AF76" s="5"/>
      <c r="AG76" s="5"/>
      <c r="AH76" s="5"/>
      <c r="AI76" s="5"/>
      <c r="AJ76" s="5"/>
      <c r="AK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1">
        <f t="shared" si="2"/>
        <v>0</v>
      </c>
      <c r="BE76" s="14">
        <f t="shared" si="3"/>
        <v>0</v>
      </c>
    </row>
    <row r="77" spans="1:57" x14ac:dyDescent="0.25">
      <c r="A77" s="5" t="s">
        <v>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8"/>
      <c r="Y77" s="8"/>
      <c r="Z77" s="8"/>
      <c r="AA77" s="8"/>
      <c r="AB77" s="5"/>
      <c r="AC77" s="5"/>
      <c r="AD77" s="5"/>
      <c r="AE77" s="5"/>
      <c r="AF77" s="5"/>
      <c r="AG77" s="5"/>
      <c r="AH77" s="5"/>
      <c r="AI77" s="5"/>
      <c r="AJ77" s="5"/>
      <c r="AK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7" x14ac:dyDescent="0.25">
      <c r="A78" s="5" t="s">
        <v>74</v>
      </c>
      <c r="B78" s="5"/>
      <c r="C78" s="5"/>
      <c r="D78" s="5">
        <v>1</v>
      </c>
      <c r="E78" s="5"/>
      <c r="F78" s="5"/>
      <c r="G78" s="5"/>
      <c r="H78" s="5"/>
      <c r="I78" s="5"/>
      <c r="J78" s="5"/>
      <c r="K78" s="5"/>
      <c r="L78" s="5"/>
      <c r="M78" s="5"/>
      <c r="N78" s="5">
        <v>1</v>
      </c>
      <c r="O78" s="5"/>
      <c r="P78" s="5"/>
      <c r="Q78" s="5"/>
      <c r="R78" s="5"/>
      <c r="S78" s="5">
        <v>1</v>
      </c>
      <c r="T78" s="5"/>
      <c r="U78" s="5"/>
      <c r="V78" s="5"/>
      <c r="W78" s="5"/>
      <c r="X78" s="8"/>
      <c r="Y78" s="8">
        <v>1</v>
      </c>
      <c r="Z78" s="8"/>
      <c r="AA78" s="8"/>
      <c r="AB78" s="5">
        <v>1</v>
      </c>
      <c r="AC78" s="5"/>
      <c r="AD78" s="5"/>
      <c r="AE78" s="5"/>
      <c r="AF78" s="5"/>
      <c r="AG78" s="5"/>
      <c r="AH78" s="5"/>
      <c r="AI78" s="5">
        <v>1</v>
      </c>
      <c r="AJ78" s="5"/>
      <c r="AK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11">
        <f t="shared" si="2"/>
        <v>6</v>
      </c>
      <c r="BE78" s="14">
        <f t="shared" si="3"/>
        <v>11.111111111111111</v>
      </c>
    </row>
    <row r="79" spans="1:57" x14ac:dyDescent="0.25">
      <c r="A79" s="5" t="s">
        <v>75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1</v>
      </c>
      <c r="T79" s="5"/>
      <c r="U79" s="5"/>
      <c r="V79" s="5"/>
      <c r="W79" s="5"/>
      <c r="X79" s="8"/>
      <c r="Y79" s="8"/>
      <c r="Z79" s="8"/>
      <c r="AA79" s="8"/>
      <c r="AB79" s="5"/>
      <c r="AC79" s="5"/>
      <c r="AD79" s="5">
        <v>1</v>
      </c>
      <c r="AE79" s="5"/>
      <c r="AF79" s="5"/>
      <c r="AG79" s="5"/>
      <c r="AH79" s="5"/>
      <c r="AI79" s="5"/>
      <c r="AJ79" s="5"/>
      <c r="AK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11">
        <f t="shared" si="2"/>
        <v>2</v>
      </c>
      <c r="BE79" s="14">
        <f t="shared" si="3"/>
        <v>3.7037037037037033</v>
      </c>
    </row>
    <row r="80" spans="1:57" x14ac:dyDescent="0.25">
      <c r="A80" s="5" t="s">
        <v>76</v>
      </c>
      <c r="B80" s="5">
        <v>1</v>
      </c>
      <c r="C80" s="5">
        <v>1</v>
      </c>
      <c r="D80" s="5"/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v>1</v>
      </c>
      <c r="P80" s="5"/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8">
        <v>1</v>
      </c>
      <c r="Y80" s="8">
        <v>1</v>
      </c>
      <c r="Z80" s="8">
        <v>1</v>
      </c>
      <c r="AA80" s="8">
        <v>1</v>
      </c>
      <c r="AB80" s="5">
        <v>1</v>
      </c>
      <c r="AC80" s="5">
        <v>1</v>
      </c>
      <c r="AD80" s="5">
        <v>1</v>
      </c>
      <c r="AE80" s="5">
        <v>1</v>
      </c>
      <c r="AF80" s="5">
        <v>1</v>
      </c>
      <c r="AG80" s="5">
        <v>1</v>
      </c>
      <c r="AH80" s="5">
        <v>1</v>
      </c>
      <c r="AI80" s="5"/>
      <c r="AJ80" s="5">
        <v>1</v>
      </c>
      <c r="AK80" s="5">
        <v>1</v>
      </c>
      <c r="AM80" s="5"/>
      <c r="AN80" s="5">
        <v>1</v>
      </c>
      <c r="AO80" s="5">
        <v>1</v>
      </c>
      <c r="AP80" s="5">
        <v>1</v>
      </c>
      <c r="AQ80" s="5"/>
      <c r="AR80" s="5">
        <v>1</v>
      </c>
      <c r="AS80" s="5">
        <v>1</v>
      </c>
      <c r="AT80" s="5">
        <v>1</v>
      </c>
      <c r="AU80" s="5">
        <v>1</v>
      </c>
      <c r="AV80" s="5"/>
      <c r="AW80" s="5"/>
      <c r="AX80" s="5">
        <v>1</v>
      </c>
      <c r="AY80" s="5">
        <v>1</v>
      </c>
      <c r="AZ80" s="5">
        <v>1</v>
      </c>
      <c r="BA80" s="5">
        <v>1</v>
      </c>
      <c r="BB80" s="5">
        <v>1</v>
      </c>
      <c r="BC80" s="5">
        <v>1</v>
      </c>
      <c r="BD80" s="11">
        <f t="shared" si="2"/>
        <v>46</v>
      </c>
      <c r="BE80" s="14">
        <f t="shared" si="3"/>
        <v>85.18518518518519</v>
      </c>
    </row>
    <row r="81" spans="1:57" x14ac:dyDescent="0.25">
      <c r="A81" s="5" t="s">
        <v>77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8"/>
      <c r="Y81" s="8"/>
      <c r="Z81" s="8"/>
      <c r="AA81" s="8"/>
      <c r="AB81" s="5"/>
      <c r="AC81" s="5"/>
      <c r="AD81" s="5"/>
      <c r="AE81" s="5"/>
      <c r="AF81" s="5"/>
      <c r="AG81" s="5"/>
      <c r="AH81" s="5"/>
      <c r="AI81" s="5"/>
      <c r="AJ81" s="5"/>
      <c r="AK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11">
        <f t="shared" si="2"/>
        <v>0</v>
      </c>
      <c r="BE81" s="14">
        <f t="shared" si="3"/>
        <v>0</v>
      </c>
    </row>
    <row r="82" spans="1:57" x14ac:dyDescent="0.25">
      <c r="A82" s="5" t="s">
        <v>78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8"/>
      <c r="Y82" s="8"/>
      <c r="Z82" s="8"/>
      <c r="AA82" s="8"/>
      <c r="AB82" s="5"/>
      <c r="AC82" s="5"/>
      <c r="AD82" s="5"/>
      <c r="AE82" s="5"/>
      <c r="AF82" s="5"/>
      <c r="AG82" s="5"/>
      <c r="AH82" s="5"/>
      <c r="AI82" s="5"/>
      <c r="AJ82" s="5"/>
      <c r="AK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11">
        <f t="shared" si="2"/>
        <v>0</v>
      </c>
      <c r="BE82" s="14">
        <f t="shared" si="3"/>
        <v>0</v>
      </c>
    </row>
    <row r="83" spans="1:57" x14ac:dyDescent="0.25">
      <c r="A83" s="5" t="s">
        <v>79</v>
      </c>
      <c r="B83" s="5"/>
      <c r="C83" s="5"/>
      <c r="D83" s="5"/>
      <c r="E83" s="5"/>
      <c r="F83" s="5">
        <v>1</v>
      </c>
      <c r="G83" s="5">
        <v>1</v>
      </c>
      <c r="H83" s="5"/>
      <c r="I83" s="5">
        <v>1</v>
      </c>
      <c r="J83" s="5"/>
      <c r="K83" s="5">
        <v>1</v>
      </c>
      <c r="L83" s="5"/>
      <c r="M83" s="5"/>
      <c r="N83" s="5"/>
      <c r="O83" s="5"/>
      <c r="P83" s="5"/>
      <c r="Q83" s="5">
        <v>1</v>
      </c>
      <c r="R83" s="5"/>
      <c r="S83" s="5"/>
      <c r="T83" s="5"/>
      <c r="U83" s="5"/>
      <c r="V83" s="5"/>
      <c r="W83" s="5"/>
      <c r="X83" s="8"/>
      <c r="Y83" s="8">
        <v>1</v>
      </c>
      <c r="Z83" s="8">
        <v>1</v>
      </c>
      <c r="AA83" s="8"/>
      <c r="AB83" s="5">
        <v>1</v>
      </c>
      <c r="AC83" s="5">
        <v>1</v>
      </c>
      <c r="AD83" s="5">
        <v>1</v>
      </c>
      <c r="AE83" s="5">
        <v>1</v>
      </c>
      <c r="AF83" s="5">
        <v>1</v>
      </c>
      <c r="AG83" s="5"/>
      <c r="AH83" s="5"/>
      <c r="AI83" s="5"/>
      <c r="AJ83" s="5">
        <v>1</v>
      </c>
      <c r="AK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>
        <v>1</v>
      </c>
      <c r="BB83" s="5">
        <v>1</v>
      </c>
      <c r="BC83" s="5">
        <v>1</v>
      </c>
      <c r="BD83" s="11">
        <f t="shared" si="2"/>
        <v>16</v>
      </c>
      <c r="BE83" s="14">
        <f t="shared" si="3"/>
        <v>29.629629629629626</v>
      </c>
    </row>
    <row r="84" spans="1:57" x14ac:dyDescent="0.25">
      <c r="A84" s="5" t="s">
        <v>80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8"/>
      <c r="Y84" s="8"/>
      <c r="Z84" s="8"/>
      <c r="AA84" s="8"/>
      <c r="AB84" s="5"/>
      <c r="AC84" s="5"/>
      <c r="AD84" s="5"/>
      <c r="AE84" s="5"/>
      <c r="AF84" s="5"/>
      <c r="AG84" s="5"/>
      <c r="AH84" s="5"/>
      <c r="AI84" s="5"/>
      <c r="AJ84" s="5"/>
      <c r="AK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>
        <v>1</v>
      </c>
      <c r="BC84" s="5"/>
      <c r="BD84" s="11">
        <f t="shared" si="2"/>
        <v>1</v>
      </c>
      <c r="BE84" s="14">
        <f t="shared" si="3"/>
        <v>1.8518518518518516</v>
      </c>
    </row>
    <row r="85" spans="1:57" x14ac:dyDescent="0.25">
      <c r="A85" s="5" t="s">
        <v>81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/>
      <c r="M85" s="5"/>
      <c r="N85" s="5">
        <v>1</v>
      </c>
      <c r="O85" s="5">
        <v>1</v>
      </c>
      <c r="P85" s="5"/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8"/>
      <c r="Y85" s="8">
        <v>1</v>
      </c>
      <c r="Z85" s="8">
        <v>1</v>
      </c>
      <c r="AA85" s="8">
        <v>1</v>
      </c>
      <c r="AB85" s="5">
        <v>1</v>
      </c>
      <c r="AC85" s="5">
        <v>1</v>
      </c>
      <c r="AD85" s="5">
        <v>1</v>
      </c>
      <c r="AE85" s="5"/>
      <c r="AF85" s="5">
        <v>1</v>
      </c>
      <c r="AG85" s="5">
        <v>1</v>
      </c>
      <c r="AH85" s="5">
        <v>1</v>
      </c>
      <c r="AI85" s="5">
        <v>1</v>
      </c>
      <c r="AJ85" s="5">
        <v>1</v>
      </c>
      <c r="AK85" s="5"/>
      <c r="AM85" s="5"/>
      <c r="AN85" s="5"/>
      <c r="AO85" s="5"/>
      <c r="AP85" s="5">
        <v>1</v>
      </c>
      <c r="AQ85" s="5"/>
      <c r="AR85" s="5">
        <v>1</v>
      </c>
      <c r="AS85" s="5">
        <v>1</v>
      </c>
      <c r="AT85" s="5">
        <v>1</v>
      </c>
      <c r="AU85" s="5">
        <v>1</v>
      </c>
      <c r="AV85" s="5"/>
      <c r="AW85" s="5"/>
      <c r="AX85" s="5">
        <v>1</v>
      </c>
      <c r="AY85" s="5">
        <v>1</v>
      </c>
      <c r="AZ85" s="5">
        <v>1</v>
      </c>
      <c r="BA85" s="5">
        <v>1</v>
      </c>
      <c r="BB85" s="5">
        <v>1</v>
      </c>
      <c r="BC85" s="5">
        <v>1</v>
      </c>
      <c r="BD85" s="11">
        <f t="shared" si="2"/>
        <v>41</v>
      </c>
      <c r="BE85" s="14">
        <f t="shared" si="3"/>
        <v>75.925925925925924</v>
      </c>
    </row>
    <row r="86" spans="1:57" x14ac:dyDescent="0.25">
      <c r="A86" s="5" t="s">
        <v>82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1</v>
      </c>
      <c r="T86" s="5"/>
      <c r="U86" s="5"/>
      <c r="V86" s="5"/>
      <c r="W86" s="5"/>
      <c r="X86" s="8"/>
      <c r="Y86" s="8"/>
      <c r="Z86" s="8"/>
      <c r="AA86" s="8"/>
      <c r="AB86" s="5"/>
      <c r="AC86" s="5"/>
      <c r="AD86" s="5"/>
      <c r="AE86" s="5"/>
      <c r="AF86" s="5"/>
      <c r="AG86" s="5"/>
      <c r="AH86" s="5"/>
      <c r="AI86" s="5"/>
      <c r="AJ86" s="5"/>
      <c r="AK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11">
        <f t="shared" si="2"/>
        <v>1</v>
      </c>
      <c r="BE86" s="14">
        <f t="shared" si="3"/>
        <v>1.8518518518518516</v>
      </c>
    </row>
    <row r="87" spans="1:57" x14ac:dyDescent="0.25">
      <c r="A87" s="5" t="s">
        <v>83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8"/>
      <c r="Y87" s="8"/>
      <c r="Z87" s="8"/>
      <c r="AA87" s="8"/>
      <c r="AB87" s="5"/>
      <c r="AC87" s="5"/>
      <c r="AD87" s="5"/>
      <c r="AE87" s="5"/>
      <c r="AF87" s="5"/>
      <c r="AG87" s="5"/>
      <c r="AH87" s="5"/>
      <c r="AI87" s="5"/>
      <c r="AJ87" s="5"/>
      <c r="AK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11">
        <f t="shared" si="2"/>
        <v>0</v>
      </c>
      <c r="BE87" s="14">
        <f t="shared" si="3"/>
        <v>0</v>
      </c>
    </row>
    <row r="88" spans="1:57" x14ac:dyDescent="0.25">
      <c r="A88" s="5" t="s">
        <v>84</v>
      </c>
      <c r="B88" s="5"/>
      <c r="C88" s="5"/>
      <c r="D88" s="5"/>
      <c r="E88" s="5"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8">
        <v>1</v>
      </c>
      <c r="Y88" s="8"/>
      <c r="Z88" s="8"/>
      <c r="AA88" s="8"/>
      <c r="AB88" s="5"/>
      <c r="AC88" s="5"/>
      <c r="AD88" s="5"/>
      <c r="AE88" s="5"/>
      <c r="AF88" s="5"/>
      <c r="AG88" s="5"/>
      <c r="AH88" s="5"/>
      <c r="AI88" s="5"/>
      <c r="AJ88" s="5"/>
      <c r="AK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>
        <v>1</v>
      </c>
      <c r="BB88" s="5"/>
      <c r="BC88" s="5"/>
      <c r="BD88" s="11">
        <f t="shared" si="2"/>
        <v>3</v>
      </c>
      <c r="BE88" s="14">
        <f t="shared" si="3"/>
        <v>5.5555555555555554</v>
      </c>
    </row>
    <row r="89" spans="1:57" x14ac:dyDescent="0.25">
      <c r="A89" s="5" t="s">
        <v>85</v>
      </c>
      <c r="B89" s="5"/>
      <c r="C89" s="5"/>
      <c r="D89" s="5"/>
      <c r="E89" s="5">
        <v>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8"/>
      <c r="Y89" s="8"/>
      <c r="Z89" s="8"/>
      <c r="AA89" s="8"/>
      <c r="AB89" s="5"/>
      <c r="AC89" s="5"/>
      <c r="AD89" s="5">
        <v>1</v>
      </c>
      <c r="AE89" s="5"/>
      <c r="AF89" s="5"/>
      <c r="AG89" s="5"/>
      <c r="AH89" s="5"/>
      <c r="AI89" s="5"/>
      <c r="AJ89" s="5"/>
      <c r="AK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11">
        <f t="shared" si="2"/>
        <v>2</v>
      </c>
      <c r="BE89" s="14">
        <f t="shared" si="3"/>
        <v>3.7037037037037033</v>
      </c>
    </row>
    <row r="90" spans="1:57" x14ac:dyDescent="0.25">
      <c r="A90" s="5" t="s">
        <v>86</v>
      </c>
      <c r="B90" s="5">
        <v>1</v>
      </c>
      <c r="C90" s="5">
        <v>1</v>
      </c>
      <c r="D90" s="5"/>
      <c r="E90" s="5"/>
      <c r="F90" s="5"/>
      <c r="G90" s="5">
        <v>1</v>
      </c>
      <c r="H90" s="5">
        <v>1</v>
      </c>
      <c r="I90" s="5">
        <v>1</v>
      </c>
      <c r="J90" s="5">
        <v>1</v>
      </c>
      <c r="K90" s="5">
        <v>1</v>
      </c>
      <c r="L90" s="5"/>
      <c r="M90" s="5"/>
      <c r="N90" s="5">
        <v>1</v>
      </c>
      <c r="O90" s="5">
        <v>1</v>
      </c>
      <c r="P90" s="5"/>
      <c r="Q90" s="5">
        <v>1</v>
      </c>
      <c r="R90" s="5">
        <v>1</v>
      </c>
      <c r="S90" s="5"/>
      <c r="T90" s="5">
        <v>1</v>
      </c>
      <c r="U90" s="5">
        <v>1</v>
      </c>
      <c r="V90" s="5">
        <v>1</v>
      </c>
      <c r="W90" s="5">
        <v>1</v>
      </c>
      <c r="X90" s="8">
        <v>1</v>
      </c>
      <c r="Y90" s="8">
        <v>1</v>
      </c>
      <c r="Z90" s="8">
        <v>1</v>
      </c>
      <c r="AA90" s="8">
        <v>1</v>
      </c>
      <c r="AB90" s="5">
        <v>1</v>
      </c>
      <c r="AC90" s="5"/>
      <c r="AD90" s="5">
        <v>1</v>
      </c>
      <c r="AE90" s="5">
        <v>1</v>
      </c>
      <c r="AF90" s="5"/>
      <c r="AG90" s="5"/>
      <c r="AH90" s="5"/>
      <c r="AI90" s="5">
        <v>1</v>
      </c>
      <c r="AJ90" s="5">
        <v>1</v>
      </c>
      <c r="AK90" s="5"/>
      <c r="AM90" s="5"/>
      <c r="AN90" s="5"/>
      <c r="AO90" s="5"/>
      <c r="AP90" s="5">
        <v>1</v>
      </c>
      <c r="AQ90" s="5"/>
      <c r="AR90" s="5">
        <v>1</v>
      </c>
      <c r="AS90" s="5"/>
      <c r="AT90" s="5">
        <v>1</v>
      </c>
      <c r="AU90" s="5">
        <v>1</v>
      </c>
      <c r="AV90" s="5"/>
      <c r="AW90" s="5"/>
      <c r="AX90" s="5">
        <v>1</v>
      </c>
      <c r="AY90" s="5">
        <v>1</v>
      </c>
      <c r="AZ90" s="5">
        <v>1</v>
      </c>
      <c r="BA90" s="5"/>
      <c r="BB90" s="5">
        <v>1</v>
      </c>
      <c r="BC90" s="5">
        <v>1</v>
      </c>
      <c r="BD90" s="11">
        <f t="shared" si="2"/>
        <v>33</v>
      </c>
      <c r="BE90" s="14">
        <f t="shared" si="3"/>
        <v>61.111111111111114</v>
      </c>
    </row>
    <row r="91" spans="1:57" x14ac:dyDescent="0.25">
      <c r="A91" s="5" t="s">
        <v>87</v>
      </c>
      <c r="B91" s="5"/>
      <c r="C91" s="5"/>
      <c r="D91" s="5">
        <v>1</v>
      </c>
      <c r="E91" s="5"/>
      <c r="F91" s="5">
        <v>1</v>
      </c>
      <c r="G91" s="5"/>
      <c r="H91" s="5"/>
      <c r="I91" s="5"/>
      <c r="J91" s="5">
        <v>1</v>
      </c>
      <c r="K91" s="5">
        <v>1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8"/>
      <c r="Y91" s="8"/>
      <c r="Z91" s="8"/>
      <c r="AA91" s="8"/>
      <c r="AB91" s="5"/>
      <c r="AC91" s="5">
        <v>1</v>
      </c>
      <c r="AD91" s="5"/>
      <c r="AE91" s="5"/>
      <c r="AF91" s="5"/>
      <c r="AG91" s="5">
        <v>1</v>
      </c>
      <c r="AH91" s="5">
        <v>1</v>
      </c>
      <c r="AI91" s="5"/>
      <c r="AJ91" s="5"/>
      <c r="AK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>
        <v>1</v>
      </c>
      <c r="AY91" s="5"/>
      <c r="AZ91" s="5"/>
      <c r="BA91" s="5">
        <v>1</v>
      </c>
      <c r="BB91" s="5"/>
      <c r="BC91" s="5"/>
      <c r="BD91" s="11">
        <f t="shared" si="2"/>
        <v>9</v>
      </c>
      <c r="BE91" s="14">
        <f t="shared" si="3"/>
        <v>16.666666666666664</v>
      </c>
    </row>
    <row r="92" spans="1:57" x14ac:dyDescent="0.25">
      <c r="A92" s="5" t="s">
        <v>88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v>1</v>
      </c>
      <c r="T92" s="5"/>
      <c r="U92" s="5"/>
      <c r="V92" s="5"/>
      <c r="W92" s="5"/>
      <c r="X92" s="8"/>
      <c r="Y92" s="8"/>
      <c r="Z92" s="8"/>
      <c r="AA92" s="8"/>
      <c r="AB92" s="5"/>
      <c r="AC92" s="5"/>
      <c r="AD92" s="5"/>
      <c r="AE92" s="5"/>
      <c r="AF92" s="5"/>
      <c r="AG92" s="5"/>
      <c r="AH92" s="5"/>
      <c r="AI92" s="5"/>
      <c r="AJ92" s="5"/>
      <c r="AK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11">
        <f t="shared" si="2"/>
        <v>1</v>
      </c>
      <c r="BE92" s="14">
        <f t="shared" si="3"/>
        <v>1.8518518518518516</v>
      </c>
    </row>
    <row r="93" spans="1:57" x14ac:dyDescent="0.25">
      <c r="A93" s="5" t="s">
        <v>89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8"/>
      <c r="Y93" s="8"/>
      <c r="Z93" s="8"/>
      <c r="AA93" s="8"/>
      <c r="AB93" s="5"/>
      <c r="AC93" s="5"/>
      <c r="AD93" s="5"/>
      <c r="AE93" s="5"/>
      <c r="AF93" s="5"/>
      <c r="AG93" s="5"/>
      <c r="AH93" s="5"/>
      <c r="AI93" s="5">
        <v>1</v>
      </c>
      <c r="AJ93" s="5"/>
      <c r="AK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11">
        <f t="shared" si="2"/>
        <v>1</v>
      </c>
      <c r="BE93" s="14">
        <f t="shared" si="3"/>
        <v>1.8518518518518516</v>
      </c>
    </row>
    <row r="94" spans="1:57" x14ac:dyDescent="0.25">
      <c r="A94" s="5" t="s">
        <v>90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8"/>
      <c r="Y94" s="8"/>
      <c r="Z94" s="8"/>
      <c r="AA94" s="8"/>
      <c r="AB94" s="5"/>
      <c r="AC94" s="5"/>
      <c r="AD94" s="5">
        <v>1</v>
      </c>
      <c r="AE94" s="5"/>
      <c r="AF94" s="5"/>
      <c r="AG94" s="5"/>
      <c r="AH94" s="5"/>
      <c r="AI94" s="5"/>
      <c r="AJ94" s="5"/>
      <c r="AK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11">
        <f t="shared" si="2"/>
        <v>1</v>
      </c>
      <c r="BE94" s="14">
        <f t="shared" si="3"/>
        <v>1.8518518518518516</v>
      </c>
    </row>
    <row r="95" spans="1:57" x14ac:dyDescent="0.25">
      <c r="A95" s="5" t="s">
        <v>91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/>
      <c r="M95" s="5"/>
      <c r="N95" s="5">
        <v>1</v>
      </c>
      <c r="O95" s="5">
        <v>1</v>
      </c>
      <c r="P95" s="5"/>
      <c r="Q95" s="5">
        <v>1</v>
      </c>
      <c r="R95" s="5">
        <v>1</v>
      </c>
      <c r="S95" s="5"/>
      <c r="T95" s="5">
        <v>1</v>
      </c>
      <c r="U95" s="5">
        <v>1</v>
      </c>
      <c r="V95" s="5"/>
      <c r="W95" s="5"/>
      <c r="X95" s="8">
        <v>1</v>
      </c>
      <c r="Y95" s="8">
        <v>1</v>
      </c>
      <c r="Z95" s="8">
        <v>1</v>
      </c>
      <c r="AA95" s="8">
        <v>1</v>
      </c>
      <c r="AB95" s="5">
        <v>1</v>
      </c>
      <c r="AC95" s="5">
        <v>1</v>
      </c>
      <c r="AD95" s="5">
        <v>1</v>
      </c>
      <c r="AE95" s="5">
        <v>1</v>
      </c>
      <c r="AF95" s="5"/>
      <c r="AG95" s="5">
        <v>1</v>
      </c>
      <c r="AH95" s="5"/>
      <c r="AI95" s="5"/>
      <c r="AJ95" s="5">
        <v>1</v>
      </c>
      <c r="AK95" s="5"/>
      <c r="AM95" s="5"/>
      <c r="AN95" s="5">
        <v>1</v>
      </c>
      <c r="AO95" s="5"/>
      <c r="AP95" s="5">
        <v>1</v>
      </c>
      <c r="AQ95" s="5"/>
      <c r="AR95" s="5"/>
      <c r="AS95" s="5"/>
      <c r="AT95" s="5">
        <v>1</v>
      </c>
      <c r="AU95" s="5">
        <v>1</v>
      </c>
      <c r="AV95" s="5"/>
      <c r="AW95" s="5"/>
      <c r="AX95" s="5">
        <v>1</v>
      </c>
      <c r="AY95" s="5">
        <v>1</v>
      </c>
      <c r="AZ95" s="5">
        <v>1</v>
      </c>
      <c r="BA95" s="5">
        <v>1</v>
      </c>
      <c r="BB95" s="5">
        <v>1</v>
      </c>
      <c r="BC95" s="5">
        <v>1</v>
      </c>
      <c r="BD95" s="11">
        <f t="shared" si="2"/>
        <v>36</v>
      </c>
      <c r="BE95" s="14">
        <f t="shared" si="3"/>
        <v>66.666666666666657</v>
      </c>
    </row>
    <row r="96" spans="1:57" x14ac:dyDescent="0.25">
      <c r="A96" s="5" t="s">
        <v>92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8"/>
      <c r="Y96" s="8"/>
      <c r="Z96" s="8"/>
      <c r="AA96" s="8"/>
      <c r="AB96" s="5"/>
      <c r="AC96" s="5"/>
      <c r="AD96" s="5"/>
      <c r="AE96" s="5"/>
      <c r="AF96" s="5"/>
      <c r="AG96" s="5"/>
      <c r="AI96" s="5"/>
      <c r="AJ96" s="5"/>
      <c r="AK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11">
        <f t="shared" si="2"/>
        <v>0</v>
      </c>
      <c r="BE96" s="14">
        <f t="shared" si="3"/>
        <v>0</v>
      </c>
    </row>
    <row r="97" spans="1:57" x14ac:dyDescent="0.25">
      <c r="A97" s="5" t="s">
        <v>93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8"/>
      <c r="Y97" s="8"/>
      <c r="Z97" s="8"/>
      <c r="AA97" s="8"/>
      <c r="AB97" s="5"/>
      <c r="AC97" s="5"/>
      <c r="AD97" s="5"/>
      <c r="AE97" s="5"/>
      <c r="AF97" s="5"/>
      <c r="AG97" s="5"/>
      <c r="AH97" s="5"/>
      <c r="AI97" s="5"/>
      <c r="AJ97" s="5"/>
      <c r="AK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11">
        <f t="shared" si="2"/>
        <v>0</v>
      </c>
      <c r="BE97" s="14">
        <f t="shared" si="3"/>
        <v>0</v>
      </c>
    </row>
    <row r="98" spans="1:57" x14ac:dyDescent="0.25">
      <c r="A98" s="5" t="s">
        <v>94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8"/>
      <c r="Y98" s="8"/>
      <c r="Z98" s="8"/>
      <c r="AA98" s="8"/>
      <c r="AB98" s="5"/>
      <c r="AC98" s="5"/>
      <c r="AD98" s="5"/>
      <c r="AE98" s="5">
        <v>1</v>
      </c>
      <c r="AF98" s="5"/>
      <c r="AG98" s="5"/>
      <c r="AH98" s="5"/>
      <c r="AI98" s="5"/>
      <c r="AJ98" s="5"/>
      <c r="AK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11">
        <f t="shared" si="2"/>
        <v>1</v>
      </c>
      <c r="BE98" s="14">
        <f t="shared" si="3"/>
        <v>1.8518518518518516</v>
      </c>
    </row>
    <row r="99" spans="1:57" x14ac:dyDescent="0.25">
      <c r="A99" s="5" t="s">
        <v>95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8"/>
      <c r="Y99" s="8"/>
      <c r="Z99" s="8"/>
      <c r="AA99" s="8"/>
      <c r="AB99" s="5"/>
      <c r="AC99" s="5"/>
      <c r="AD99" s="5"/>
      <c r="AE99" s="5"/>
      <c r="AF99" s="5"/>
      <c r="AG99" s="5"/>
      <c r="AH99" s="5"/>
      <c r="AI99" s="5"/>
      <c r="AJ99" s="5"/>
      <c r="AK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11">
        <f t="shared" si="2"/>
        <v>0</v>
      </c>
      <c r="BE99" s="14">
        <f t="shared" si="3"/>
        <v>0</v>
      </c>
    </row>
    <row r="100" spans="1:57" x14ac:dyDescent="0.25">
      <c r="A100" s="5" t="s">
        <v>96</v>
      </c>
      <c r="B100" s="5">
        <v>1</v>
      </c>
      <c r="C100" s="5">
        <v>1</v>
      </c>
      <c r="D100" s="5"/>
      <c r="E100" s="5"/>
      <c r="F100" s="5"/>
      <c r="G100" s="5">
        <v>1</v>
      </c>
      <c r="H100" s="5">
        <v>1</v>
      </c>
      <c r="I100" s="5">
        <v>1</v>
      </c>
      <c r="J100" s="5"/>
      <c r="K100" s="5">
        <v>1</v>
      </c>
      <c r="L100" s="5"/>
      <c r="M100" s="5"/>
      <c r="N100" s="5">
        <v>1</v>
      </c>
      <c r="O100" s="5">
        <v>1</v>
      </c>
      <c r="P100" s="5"/>
      <c r="Q100" s="5"/>
      <c r="R100" s="5">
        <v>1</v>
      </c>
      <c r="S100" s="5"/>
      <c r="T100" s="5">
        <v>1</v>
      </c>
      <c r="U100" s="5">
        <v>1</v>
      </c>
      <c r="V100" s="5"/>
      <c r="W100" s="5"/>
      <c r="X100" s="8">
        <v>1</v>
      </c>
      <c r="Y100" s="8">
        <v>1</v>
      </c>
      <c r="Z100" s="8"/>
      <c r="AA100" s="8">
        <v>1</v>
      </c>
      <c r="AB100" s="5">
        <v>1</v>
      </c>
      <c r="AC100" s="5"/>
      <c r="AD100" s="5">
        <v>1</v>
      </c>
      <c r="AE100" s="5"/>
      <c r="AF100" s="5"/>
      <c r="AG100" s="5"/>
      <c r="AH100" s="5"/>
      <c r="AI100" s="5"/>
      <c r="AJ100" s="5"/>
      <c r="AK100" s="5"/>
      <c r="AM100" s="5"/>
      <c r="AN100" s="5"/>
      <c r="AO100" s="5"/>
      <c r="AP100" s="5">
        <v>1</v>
      </c>
      <c r="AQ100" s="5"/>
      <c r="AR100" s="5"/>
      <c r="AS100" s="5"/>
      <c r="AT100" s="5"/>
      <c r="AU100" s="5">
        <v>1</v>
      </c>
      <c r="AV100" s="5"/>
      <c r="AW100" s="5"/>
      <c r="AX100" s="5">
        <v>1</v>
      </c>
      <c r="AY100" s="5">
        <v>1</v>
      </c>
      <c r="AZ100" s="5">
        <v>1</v>
      </c>
      <c r="BA100" s="5"/>
      <c r="BB100" s="5">
        <v>1</v>
      </c>
      <c r="BC100" s="5"/>
      <c r="BD100" s="11">
        <f t="shared" si="2"/>
        <v>22</v>
      </c>
      <c r="BE100" s="14">
        <f t="shared" si="3"/>
        <v>40.74074074074074</v>
      </c>
    </row>
    <row r="101" spans="1:57" x14ac:dyDescent="0.25">
      <c r="A101" s="5" t="s">
        <v>97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8"/>
      <c r="Y101" s="8"/>
      <c r="Z101" s="8"/>
      <c r="AA101" s="8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11">
        <f t="shared" si="2"/>
        <v>0</v>
      </c>
      <c r="BE101" s="14">
        <f t="shared" si="3"/>
        <v>0</v>
      </c>
    </row>
    <row r="102" spans="1:57" x14ac:dyDescent="0.25">
      <c r="A102" s="5" t="s">
        <v>98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8"/>
      <c r="Y102" s="8"/>
      <c r="Z102" s="8"/>
      <c r="AA102" s="8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11">
        <f t="shared" si="2"/>
        <v>0</v>
      </c>
      <c r="BE102" s="14">
        <f t="shared" si="3"/>
        <v>0</v>
      </c>
    </row>
    <row r="103" spans="1:57" x14ac:dyDescent="0.25">
      <c r="A103" s="5" t="s">
        <v>99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/>
      <c r="K103" s="5">
        <v>1</v>
      </c>
      <c r="L103" s="5"/>
      <c r="M103" s="5">
        <v>1</v>
      </c>
      <c r="N103" s="5"/>
      <c r="O103" s="5"/>
      <c r="P103" s="5">
        <v>1</v>
      </c>
      <c r="Q103" s="5">
        <v>1</v>
      </c>
      <c r="R103" s="5"/>
      <c r="S103" s="5">
        <v>1</v>
      </c>
      <c r="T103" s="5"/>
      <c r="U103" s="5"/>
      <c r="V103" s="5"/>
      <c r="W103" s="5"/>
      <c r="X103" s="8">
        <v>1</v>
      </c>
      <c r="Y103" s="8">
        <v>1</v>
      </c>
      <c r="Z103" s="8">
        <v>1</v>
      </c>
      <c r="AA103" s="8">
        <v>1</v>
      </c>
      <c r="AB103" s="5">
        <v>1</v>
      </c>
      <c r="AC103" s="5">
        <v>1</v>
      </c>
      <c r="AD103" s="5">
        <v>1</v>
      </c>
      <c r="AE103" s="5">
        <v>1</v>
      </c>
      <c r="AF103" s="5">
        <v>1</v>
      </c>
      <c r="AG103" s="5"/>
      <c r="AH103" s="5">
        <v>1</v>
      </c>
      <c r="AI103" s="5">
        <v>1</v>
      </c>
      <c r="AJ103" s="5">
        <v>1</v>
      </c>
      <c r="AK103" s="5">
        <v>1</v>
      </c>
      <c r="AM103" s="5"/>
      <c r="AN103" s="5">
        <v>1</v>
      </c>
      <c r="AO103" s="5">
        <v>1</v>
      </c>
      <c r="AP103" s="5"/>
      <c r="AQ103" s="5"/>
      <c r="AR103" s="5">
        <v>1</v>
      </c>
      <c r="AS103" s="5"/>
      <c r="AT103" s="5">
        <v>1</v>
      </c>
      <c r="AU103" s="5">
        <v>1</v>
      </c>
      <c r="AV103" s="5">
        <v>1</v>
      </c>
      <c r="AW103" s="5">
        <v>1</v>
      </c>
      <c r="AX103" s="5">
        <v>1</v>
      </c>
      <c r="AY103" s="5">
        <v>1</v>
      </c>
      <c r="AZ103" s="5">
        <v>1</v>
      </c>
      <c r="BA103" s="5">
        <v>1</v>
      </c>
      <c r="BB103" s="5">
        <v>1</v>
      </c>
      <c r="BC103" s="5">
        <v>1</v>
      </c>
      <c r="BD103" s="11">
        <f t="shared" si="2"/>
        <v>39</v>
      </c>
      <c r="BE103" s="14">
        <f t="shared" si="3"/>
        <v>72.222222222222214</v>
      </c>
    </row>
    <row r="104" spans="1:57" x14ac:dyDescent="0.25">
      <c r="A104" s="5" t="s">
        <v>100</v>
      </c>
      <c r="B104" s="5"/>
      <c r="C104" s="5"/>
      <c r="D104" s="5"/>
      <c r="E104" s="5"/>
      <c r="F104" s="5"/>
      <c r="G104" s="5"/>
      <c r="H104" s="5"/>
      <c r="I104" s="5"/>
      <c r="J104" s="5">
        <v>1</v>
      </c>
      <c r="K104" s="5"/>
      <c r="L104" s="5">
        <v>1</v>
      </c>
      <c r="M104" s="5"/>
      <c r="N104" s="5">
        <v>1</v>
      </c>
      <c r="O104" s="5"/>
      <c r="P104" s="5"/>
      <c r="Q104" s="5"/>
      <c r="R104" s="5">
        <v>1</v>
      </c>
      <c r="S104" s="5"/>
      <c r="T104" s="5">
        <v>1</v>
      </c>
      <c r="U104" s="5">
        <v>1</v>
      </c>
      <c r="V104" s="5">
        <v>1</v>
      </c>
      <c r="W104" s="5"/>
      <c r="X104" s="8"/>
      <c r="Y104" s="8"/>
      <c r="Z104" s="8"/>
      <c r="AA104" s="8"/>
      <c r="AB104" s="5"/>
      <c r="AC104" s="5"/>
      <c r="AD104" s="5"/>
      <c r="AE104" s="5"/>
      <c r="AF104" s="5"/>
      <c r="AG104" s="5">
        <v>1</v>
      </c>
      <c r="AH104" s="5"/>
      <c r="AI104" s="5"/>
      <c r="AJ104" s="5"/>
      <c r="AK104" s="5"/>
      <c r="AM104" s="5"/>
      <c r="AN104" s="5"/>
      <c r="AO104" s="5"/>
      <c r="AP104" s="5"/>
      <c r="AQ104" s="5">
        <v>1</v>
      </c>
      <c r="AR104" s="5"/>
      <c r="AS104" s="5">
        <v>1</v>
      </c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11">
        <f t="shared" si="2"/>
        <v>10</v>
      </c>
      <c r="BE104" s="14">
        <f t="shared" si="3"/>
        <v>18.518518518518519</v>
      </c>
    </row>
    <row r="105" spans="1:57" s="3" customFormat="1" x14ac:dyDescent="0.25">
      <c r="A105" s="6" t="s">
        <v>101</v>
      </c>
      <c r="B105" s="6"/>
      <c r="C105" s="6"/>
      <c r="D105" s="6"/>
      <c r="E105" s="6"/>
      <c r="F105" s="6"/>
      <c r="G105" s="6"/>
      <c r="H105" s="6"/>
      <c r="I105" s="6"/>
      <c r="J105" s="6" t="s">
        <v>241</v>
      </c>
      <c r="K105" s="6"/>
      <c r="L105" s="6" t="s">
        <v>242</v>
      </c>
      <c r="M105" s="6"/>
      <c r="N105" s="6" t="s">
        <v>241</v>
      </c>
      <c r="O105" s="6"/>
      <c r="P105" s="6"/>
      <c r="Q105" s="6"/>
      <c r="R105" s="6"/>
      <c r="S105" s="6"/>
      <c r="T105" s="6" t="s">
        <v>308</v>
      </c>
      <c r="U105" s="6" t="s">
        <v>309</v>
      </c>
      <c r="V105" s="6" t="s">
        <v>310</v>
      </c>
      <c r="W105" s="6"/>
      <c r="X105" s="9"/>
      <c r="Y105" s="9"/>
      <c r="Z105" s="9"/>
      <c r="AA105" s="9"/>
      <c r="AB105" s="6"/>
      <c r="AC105" s="6"/>
      <c r="AD105" s="6"/>
      <c r="AE105" s="6"/>
      <c r="AF105" s="6"/>
      <c r="AG105" s="6" t="s">
        <v>409</v>
      </c>
      <c r="AH105" s="6"/>
      <c r="AI105" s="6"/>
      <c r="AJ105" s="6"/>
      <c r="AK105" s="6"/>
      <c r="AM105" s="6"/>
      <c r="AN105" s="6"/>
      <c r="AO105" s="6"/>
      <c r="AP105" s="6"/>
      <c r="AQ105" s="6" t="s">
        <v>497</v>
      </c>
      <c r="AR105" s="6"/>
      <c r="AS105" s="6" t="s">
        <v>531</v>
      </c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12"/>
      <c r="BE105" s="15"/>
    </row>
    <row r="106" spans="1:57" x14ac:dyDescent="0.25">
      <c r="A106" s="5" t="s">
        <v>102</v>
      </c>
      <c r="B106" s="5">
        <v>1</v>
      </c>
      <c r="C106" s="5">
        <v>1</v>
      </c>
      <c r="D106" s="5"/>
      <c r="E106" s="5">
        <v>1</v>
      </c>
      <c r="F106" s="5"/>
      <c r="G106" s="5">
        <v>1</v>
      </c>
      <c r="H106" s="5"/>
      <c r="I106" s="5">
        <v>1</v>
      </c>
      <c r="J106" s="5">
        <v>1</v>
      </c>
      <c r="K106" s="5">
        <v>1</v>
      </c>
      <c r="L106" s="5"/>
      <c r="M106" s="5">
        <v>1</v>
      </c>
      <c r="N106" s="5">
        <v>1</v>
      </c>
      <c r="O106" s="5">
        <v>1</v>
      </c>
      <c r="P106" s="5">
        <v>1</v>
      </c>
      <c r="Q106" s="5">
        <v>1</v>
      </c>
      <c r="R106" s="5">
        <v>1</v>
      </c>
      <c r="S106" s="5"/>
      <c r="T106" s="5">
        <v>1</v>
      </c>
      <c r="U106" s="5">
        <v>1</v>
      </c>
      <c r="V106" s="5"/>
      <c r="W106" s="5"/>
      <c r="X106" s="8"/>
      <c r="Y106" s="8">
        <v>1</v>
      </c>
      <c r="Z106" s="8"/>
      <c r="AA106" s="8"/>
      <c r="AB106" s="5"/>
      <c r="AC106" s="5"/>
      <c r="AD106" s="5">
        <v>1</v>
      </c>
      <c r="AE106" s="5"/>
      <c r="AF106" s="5"/>
      <c r="AG106" s="5">
        <v>1</v>
      </c>
      <c r="AH106" s="5"/>
      <c r="AI106" s="5">
        <v>1</v>
      </c>
      <c r="AJ106" s="5"/>
      <c r="AK106" s="5"/>
      <c r="AM106" s="5"/>
      <c r="AN106" s="5"/>
      <c r="AO106" s="5"/>
      <c r="AP106" s="5">
        <v>1</v>
      </c>
      <c r="AQ106" s="5">
        <v>1</v>
      </c>
      <c r="AR106" s="5">
        <v>1</v>
      </c>
      <c r="AS106" s="5"/>
      <c r="AT106" s="5"/>
      <c r="AU106" s="5"/>
      <c r="AV106" s="5">
        <v>1</v>
      </c>
      <c r="AW106" s="5">
        <v>1</v>
      </c>
      <c r="AX106" s="5"/>
      <c r="AY106" s="5"/>
      <c r="AZ106" s="5"/>
      <c r="BA106" s="5"/>
      <c r="BB106" s="5">
        <v>1</v>
      </c>
      <c r="BC106" s="5">
        <v>1</v>
      </c>
      <c r="BD106" s="11">
        <f t="shared" si="2"/>
        <v>26</v>
      </c>
      <c r="BE106" s="14">
        <f t="shared" si="3"/>
        <v>48.148148148148145</v>
      </c>
    </row>
    <row r="107" spans="1:57" x14ac:dyDescent="0.25">
      <c r="A107" s="5" t="s">
        <v>103</v>
      </c>
      <c r="B107" s="5">
        <v>1</v>
      </c>
      <c r="C107" s="5">
        <v>1</v>
      </c>
      <c r="D107" s="5"/>
      <c r="E107" s="5">
        <v>1</v>
      </c>
      <c r="F107" s="5"/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/>
      <c r="M107" s="5"/>
      <c r="N107" s="5"/>
      <c r="O107" s="5"/>
      <c r="P107" s="5">
        <v>1</v>
      </c>
      <c r="Q107" s="5">
        <v>1</v>
      </c>
      <c r="R107" s="5">
        <v>1</v>
      </c>
      <c r="S107" s="5"/>
      <c r="T107" s="5"/>
      <c r="U107" s="5"/>
      <c r="V107" s="5"/>
      <c r="W107" s="5"/>
      <c r="X107" s="8"/>
      <c r="Y107" s="8"/>
      <c r="Z107" s="8"/>
      <c r="AA107" s="8"/>
      <c r="AB107" s="5"/>
      <c r="AC107" s="5">
        <v>1</v>
      </c>
      <c r="AD107" s="5"/>
      <c r="AE107" s="5"/>
      <c r="AF107" s="5"/>
      <c r="AG107" s="5"/>
      <c r="AH107" s="5"/>
      <c r="AI107" s="5"/>
      <c r="AJ107" s="5">
        <v>1</v>
      </c>
      <c r="AK107" s="5"/>
      <c r="AM107" s="5"/>
      <c r="AN107" s="5">
        <v>1</v>
      </c>
      <c r="AO107" s="5"/>
      <c r="AP107" s="5"/>
      <c r="AQ107" s="5">
        <v>1</v>
      </c>
      <c r="AR107" s="5"/>
      <c r="AS107" s="5"/>
      <c r="AT107" s="5"/>
      <c r="AU107" s="5"/>
      <c r="AV107" s="5">
        <v>1</v>
      </c>
      <c r="AW107" s="5">
        <v>1</v>
      </c>
      <c r="AX107" s="5"/>
      <c r="AY107" s="5">
        <v>1</v>
      </c>
      <c r="AZ107" s="5">
        <v>1</v>
      </c>
      <c r="BA107" s="5"/>
      <c r="BB107" s="5"/>
      <c r="BC107" s="5">
        <v>1</v>
      </c>
      <c r="BD107" s="11">
        <f t="shared" si="2"/>
        <v>20</v>
      </c>
      <c r="BE107" s="14">
        <f t="shared" si="3"/>
        <v>37.037037037037038</v>
      </c>
    </row>
    <row r="108" spans="1:57" x14ac:dyDescent="0.25">
      <c r="A108" s="5" t="s">
        <v>146</v>
      </c>
      <c r="B108" s="5">
        <v>1</v>
      </c>
      <c r="C108" s="5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8"/>
      <c r="Y108" s="8"/>
      <c r="Z108" s="8"/>
      <c r="AA108" s="8"/>
      <c r="AB108" s="5"/>
      <c r="AC108" s="5">
        <v>1</v>
      </c>
      <c r="AD108" s="5"/>
      <c r="AE108" s="5"/>
      <c r="AF108" s="5"/>
      <c r="AG108" s="5"/>
      <c r="AH108" s="5"/>
      <c r="AI108" s="5"/>
      <c r="AJ108" s="5"/>
      <c r="AK108" s="5"/>
      <c r="AM108" s="5"/>
      <c r="AN108" s="5"/>
      <c r="AO108" s="5">
        <v>1</v>
      </c>
      <c r="AP108" s="5"/>
      <c r="AQ108" s="5"/>
      <c r="AR108" s="5"/>
      <c r="AS108" s="5"/>
      <c r="AT108" s="5"/>
      <c r="AU108" s="5"/>
      <c r="AV108" s="5">
        <v>1</v>
      </c>
      <c r="AW108" s="5">
        <v>1</v>
      </c>
      <c r="AX108" s="5"/>
      <c r="AY108" s="5">
        <v>1</v>
      </c>
      <c r="AZ108" s="5">
        <v>1</v>
      </c>
      <c r="BA108" s="5"/>
      <c r="BB108" s="5">
        <v>1</v>
      </c>
      <c r="BC108" s="5"/>
      <c r="BD108" s="11">
        <f t="shared" si="2"/>
        <v>9</v>
      </c>
      <c r="BE108" s="14">
        <f t="shared" si="3"/>
        <v>16.666666666666664</v>
      </c>
    </row>
    <row r="109" spans="1:57" x14ac:dyDescent="0.25">
      <c r="A109" s="5" t="s">
        <v>105</v>
      </c>
      <c r="B109" s="5">
        <v>1</v>
      </c>
      <c r="C109" s="5">
        <v>1</v>
      </c>
      <c r="D109" s="5"/>
      <c r="E109" s="5"/>
      <c r="F109" s="5">
        <v>1</v>
      </c>
      <c r="G109" s="5"/>
      <c r="H109" s="5"/>
      <c r="I109" s="5"/>
      <c r="J109" s="5"/>
      <c r="K109" s="5"/>
      <c r="L109" s="5"/>
      <c r="M109" s="5"/>
      <c r="N109" s="5">
        <v>1</v>
      </c>
      <c r="O109" s="5"/>
      <c r="P109" s="5">
        <v>1</v>
      </c>
      <c r="Q109" s="5">
        <v>1</v>
      </c>
      <c r="R109" s="5"/>
      <c r="S109" s="5"/>
      <c r="T109" s="5"/>
      <c r="U109" s="5"/>
      <c r="V109" s="5"/>
      <c r="W109" s="5"/>
      <c r="X109" s="8">
        <v>1</v>
      </c>
      <c r="Y109" s="8"/>
      <c r="Z109" s="8"/>
      <c r="AA109" s="8"/>
      <c r="AB109" s="5"/>
      <c r="AC109" s="5">
        <v>1</v>
      </c>
      <c r="AD109" s="5">
        <v>1</v>
      </c>
      <c r="AE109" s="5"/>
      <c r="AF109" s="5"/>
      <c r="AG109" s="5"/>
      <c r="AH109" s="5"/>
      <c r="AI109" s="5">
        <v>1</v>
      </c>
      <c r="AJ109" s="5"/>
      <c r="AK109" s="5">
        <v>1</v>
      </c>
      <c r="AM109" s="5"/>
      <c r="AN109" s="5">
        <v>1</v>
      </c>
      <c r="AO109" s="5">
        <v>1</v>
      </c>
      <c r="AP109" s="5">
        <v>1</v>
      </c>
      <c r="AQ109" s="5">
        <v>1</v>
      </c>
      <c r="AR109" s="5"/>
      <c r="AS109" s="5"/>
      <c r="AT109" s="5">
        <v>1</v>
      </c>
      <c r="AU109" s="5">
        <v>1</v>
      </c>
      <c r="AV109" s="5">
        <v>1</v>
      </c>
      <c r="AW109" s="5">
        <v>1</v>
      </c>
      <c r="AX109" s="5"/>
      <c r="AY109" s="5">
        <v>1</v>
      </c>
      <c r="AZ109" s="5">
        <v>1</v>
      </c>
      <c r="BA109" s="5">
        <v>1</v>
      </c>
      <c r="BB109" s="5">
        <v>1</v>
      </c>
      <c r="BC109" s="5"/>
      <c r="BD109" s="11">
        <f t="shared" si="2"/>
        <v>23</v>
      </c>
      <c r="BE109" s="14">
        <f t="shared" si="3"/>
        <v>42.592592592592595</v>
      </c>
    </row>
    <row r="110" spans="1:57" x14ac:dyDescent="0.25">
      <c r="A110" s="5" t="s">
        <v>104</v>
      </c>
      <c r="B110" s="5">
        <v>1</v>
      </c>
      <c r="C110" s="5">
        <v>1</v>
      </c>
      <c r="D110" s="5"/>
      <c r="E110" s="5">
        <v>1</v>
      </c>
      <c r="F110" s="5">
        <v>1</v>
      </c>
      <c r="G110" s="5"/>
      <c r="H110" s="5"/>
      <c r="I110" s="5"/>
      <c r="J110" s="5"/>
      <c r="K110" s="5"/>
      <c r="L110" s="5">
        <v>1</v>
      </c>
      <c r="M110" s="5"/>
      <c r="N110" s="5">
        <v>1</v>
      </c>
      <c r="O110" s="5"/>
      <c r="P110" s="5"/>
      <c r="Q110" s="5"/>
      <c r="R110" s="5"/>
      <c r="S110" s="5"/>
      <c r="T110" s="5"/>
      <c r="U110" s="5"/>
      <c r="V110" s="5"/>
      <c r="W110" s="5"/>
      <c r="X110" s="8"/>
      <c r="Y110" s="8"/>
      <c r="Z110" s="8">
        <v>1</v>
      </c>
      <c r="AA110" s="8"/>
      <c r="AB110" s="5">
        <v>1</v>
      </c>
      <c r="AC110" s="5">
        <v>1</v>
      </c>
      <c r="AD110" s="5">
        <v>1</v>
      </c>
      <c r="AE110" s="5"/>
      <c r="AF110" s="5">
        <v>1</v>
      </c>
      <c r="AG110" s="5"/>
      <c r="AH110" s="5"/>
      <c r="AI110" s="5">
        <v>1</v>
      </c>
      <c r="AJ110" s="5">
        <v>1</v>
      </c>
      <c r="AK110" s="5">
        <v>1</v>
      </c>
      <c r="AM110" s="5"/>
      <c r="AN110" s="5">
        <v>1</v>
      </c>
      <c r="AO110" s="5">
        <v>1</v>
      </c>
      <c r="AP110" s="5">
        <v>1</v>
      </c>
      <c r="AQ110" s="5">
        <v>1</v>
      </c>
      <c r="AR110" s="5"/>
      <c r="AS110" s="5"/>
      <c r="AT110" s="5">
        <v>1</v>
      </c>
      <c r="AU110" s="5">
        <v>1</v>
      </c>
      <c r="AV110" s="5">
        <v>1</v>
      </c>
      <c r="AW110" s="5">
        <v>1</v>
      </c>
      <c r="AX110" s="5">
        <v>1</v>
      </c>
      <c r="AY110" s="5">
        <v>1</v>
      </c>
      <c r="AZ110" s="5">
        <v>1</v>
      </c>
      <c r="BA110" s="5"/>
      <c r="BB110" s="5"/>
      <c r="BC110" s="5"/>
      <c r="BD110" s="11">
        <f t="shared" si="2"/>
        <v>25</v>
      </c>
      <c r="BE110" s="14">
        <f t="shared" si="3"/>
        <v>46.296296296296298</v>
      </c>
    </row>
    <row r="111" spans="1:57" s="3" customFormat="1" ht="72" x14ac:dyDescent="0.25">
      <c r="A111" s="6" t="s">
        <v>106</v>
      </c>
      <c r="B111" s="6"/>
      <c r="C111" s="6"/>
      <c r="D111" s="6" t="s">
        <v>175</v>
      </c>
      <c r="E111" s="6"/>
      <c r="F111" s="6"/>
      <c r="G111" s="6"/>
      <c r="H111" s="6"/>
      <c r="I111" s="6"/>
      <c r="J111" s="6"/>
      <c r="K111" s="6"/>
      <c r="L111" s="6" t="s">
        <v>243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9"/>
      <c r="Y111" s="9"/>
      <c r="Z111" s="9"/>
      <c r="AA111" s="9" t="s">
        <v>341</v>
      </c>
      <c r="AB111" s="6"/>
      <c r="AC111" s="6"/>
      <c r="AD111" s="6"/>
      <c r="AE111" s="6"/>
      <c r="AF111" s="6"/>
      <c r="AG111" s="6"/>
      <c r="AH111" s="6" t="s">
        <v>410</v>
      </c>
      <c r="AI111" s="6" t="s">
        <v>452</v>
      </c>
      <c r="AJ111" s="6"/>
      <c r="AK111" s="6"/>
      <c r="AM111" s="6"/>
      <c r="AN111" s="6"/>
      <c r="AO111" s="6"/>
      <c r="AP111" s="6"/>
      <c r="AQ111" s="6" t="s">
        <v>498</v>
      </c>
      <c r="AR111" s="6"/>
      <c r="AS111" s="6"/>
      <c r="AT111" s="6"/>
      <c r="AU111" s="6"/>
      <c r="AV111" s="6" t="s">
        <v>532</v>
      </c>
      <c r="AW111" s="6" t="s">
        <v>533</v>
      </c>
      <c r="AX111" s="6"/>
      <c r="AY111" s="6"/>
      <c r="AZ111" s="6"/>
      <c r="BA111" s="6"/>
      <c r="BB111" s="6"/>
      <c r="BC111" s="6"/>
      <c r="BD111" s="12"/>
      <c r="BE111" s="15"/>
    </row>
    <row r="112" spans="1:57" x14ac:dyDescent="0.25">
      <c r="A112" s="5" t="s">
        <v>107</v>
      </c>
      <c r="B112" s="5"/>
      <c r="C112" s="5"/>
      <c r="D112" s="5"/>
      <c r="E112" s="5"/>
      <c r="F112" s="5">
        <v>1</v>
      </c>
      <c r="G112" s="5"/>
      <c r="H112" s="5"/>
      <c r="I112" s="5"/>
      <c r="J112" s="5">
        <v>1</v>
      </c>
      <c r="K112" s="5">
        <v>1</v>
      </c>
      <c r="L112" s="5"/>
      <c r="M112" s="5">
        <v>1</v>
      </c>
      <c r="N112" s="5"/>
      <c r="O112" s="5"/>
      <c r="P112" s="5"/>
      <c r="Q112" s="5"/>
      <c r="R112" s="5">
        <v>1</v>
      </c>
      <c r="S112" s="5">
        <v>1</v>
      </c>
      <c r="T112" s="5"/>
      <c r="U112" s="5"/>
      <c r="V112" s="5"/>
      <c r="W112" s="5"/>
      <c r="X112" s="8"/>
      <c r="Y112" s="8"/>
      <c r="Z112" s="8">
        <v>1</v>
      </c>
      <c r="AA112" s="8">
        <v>1</v>
      </c>
      <c r="AB112" s="5"/>
      <c r="AC112" s="5"/>
      <c r="AD112" s="5"/>
      <c r="AE112" s="5"/>
      <c r="AF112" s="5">
        <v>1</v>
      </c>
      <c r="AG112" s="5"/>
      <c r="AH112" s="5">
        <v>1</v>
      </c>
      <c r="AI112" s="5"/>
      <c r="AJ112" s="5"/>
      <c r="AK112" s="5"/>
      <c r="AM112" s="5"/>
      <c r="AN112" s="5"/>
      <c r="AO112" s="5"/>
      <c r="AP112" s="5">
        <v>1</v>
      </c>
      <c r="AQ112" s="5"/>
      <c r="AR112" s="5">
        <v>1</v>
      </c>
      <c r="AS112" s="5">
        <v>1</v>
      </c>
      <c r="AT112" s="5"/>
      <c r="AU112" s="5"/>
      <c r="AV112" s="5"/>
      <c r="AW112" s="5"/>
      <c r="AX112" s="5">
        <v>1</v>
      </c>
      <c r="AY112" s="5"/>
      <c r="AZ112" s="5"/>
      <c r="BA112" s="5">
        <v>1</v>
      </c>
      <c r="BB112" s="5"/>
      <c r="BC112" s="5"/>
      <c r="BD112" s="11">
        <f t="shared" si="2"/>
        <v>15</v>
      </c>
      <c r="BE112" s="14">
        <f t="shared" si="3"/>
        <v>27.777777777777779</v>
      </c>
    </row>
    <row r="113" spans="1:57" x14ac:dyDescent="0.25">
      <c r="A113" s="5" t="s">
        <v>108</v>
      </c>
      <c r="B113" s="5">
        <v>1</v>
      </c>
      <c r="C113" s="5">
        <v>1</v>
      </c>
      <c r="D113" s="5">
        <v>1</v>
      </c>
      <c r="E113" s="5">
        <v>1</v>
      </c>
      <c r="F113" s="5"/>
      <c r="G113" s="5">
        <v>1</v>
      </c>
      <c r="H113" s="5">
        <v>1</v>
      </c>
      <c r="I113" s="5">
        <v>1</v>
      </c>
      <c r="J113" s="5"/>
      <c r="K113" s="5"/>
      <c r="L113" s="5">
        <v>1</v>
      </c>
      <c r="M113" s="5"/>
      <c r="N113" s="5">
        <v>1</v>
      </c>
      <c r="O113" s="5">
        <v>1</v>
      </c>
      <c r="P113" s="5">
        <v>1</v>
      </c>
      <c r="Q113" s="5">
        <v>1</v>
      </c>
      <c r="R113" s="5"/>
      <c r="S113" s="5"/>
      <c r="T113" s="5">
        <v>1</v>
      </c>
      <c r="U113" s="5">
        <v>1</v>
      </c>
      <c r="V113" s="5"/>
      <c r="W113" s="5"/>
      <c r="X113" s="8">
        <v>1</v>
      </c>
      <c r="Y113" s="8">
        <v>1</v>
      </c>
      <c r="Z113" s="8"/>
      <c r="AA113" s="8"/>
      <c r="AB113" s="5">
        <v>1</v>
      </c>
      <c r="AC113" s="5">
        <v>1</v>
      </c>
      <c r="AD113" s="5">
        <v>1</v>
      </c>
      <c r="AE113" s="5">
        <v>1</v>
      </c>
      <c r="AF113" s="5"/>
      <c r="AG113" s="5">
        <v>1</v>
      </c>
      <c r="AH113" s="5"/>
      <c r="AI113" s="5">
        <v>1</v>
      </c>
      <c r="AJ113" s="5">
        <v>1</v>
      </c>
      <c r="AK113" s="5">
        <v>1</v>
      </c>
      <c r="AM113" s="5"/>
      <c r="AN113" s="5">
        <v>1</v>
      </c>
      <c r="AO113" s="5">
        <v>1</v>
      </c>
      <c r="AP113" s="5"/>
      <c r="AQ113" s="5">
        <v>1</v>
      </c>
      <c r="AR113" s="5"/>
      <c r="AS113" s="5"/>
      <c r="AT113" s="5">
        <v>1</v>
      </c>
      <c r="AU113" s="5">
        <v>1</v>
      </c>
      <c r="AV113" s="5">
        <v>1</v>
      </c>
      <c r="AW113" s="5">
        <v>1</v>
      </c>
      <c r="AX113" s="5"/>
      <c r="AY113" s="5">
        <v>1</v>
      </c>
      <c r="AZ113" s="5">
        <v>1</v>
      </c>
      <c r="BA113" s="5"/>
      <c r="BB113" s="5">
        <v>1</v>
      </c>
      <c r="BC113" s="5">
        <v>1</v>
      </c>
      <c r="BD113" s="11">
        <f t="shared" si="2"/>
        <v>35</v>
      </c>
      <c r="BE113" s="14">
        <f t="shared" si="3"/>
        <v>64.81481481481481</v>
      </c>
    </row>
    <row r="114" spans="1:57" x14ac:dyDescent="0.25">
      <c r="A114" s="5" t="s">
        <v>109</v>
      </c>
      <c r="B114" s="5"/>
      <c r="C114" s="5"/>
      <c r="D114" s="5"/>
      <c r="E114" s="5"/>
      <c r="F114" s="5">
        <v>1</v>
      </c>
      <c r="G114" s="5"/>
      <c r="H114" s="5"/>
      <c r="I114" s="5"/>
      <c r="J114" s="5">
        <v>1</v>
      </c>
      <c r="K114" s="5">
        <v>1</v>
      </c>
      <c r="L114" s="5"/>
      <c r="M114" s="5">
        <v>1</v>
      </c>
      <c r="N114" s="5"/>
      <c r="O114" s="5"/>
      <c r="P114" s="5"/>
      <c r="Q114" s="5"/>
      <c r="R114" s="5">
        <v>1</v>
      </c>
      <c r="S114" s="5"/>
      <c r="T114" s="5"/>
      <c r="U114" s="5"/>
      <c r="V114" s="5"/>
      <c r="W114" s="5"/>
      <c r="X114" s="8"/>
      <c r="Y114" s="8"/>
      <c r="Z114" s="8">
        <v>1</v>
      </c>
      <c r="AA114" s="8">
        <v>1</v>
      </c>
      <c r="AB114" s="5"/>
      <c r="AC114" s="5"/>
      <c r="AD114" s="5"/>
      <c r="AE114" s="5"/>
      <c r="AF114" s="5">
        <v>1</v>
      </c>
      <c r="AG114" s="5"/>
      <c r="AH114" s="5">
        <v>1</v>
      </c>
      <c r="AI114" s="5"/>
      <c r="AJ114" s="5"/>
      <c r="AK114" s="5"/>
      <c r="AM114" s="5"/>
      <c r="AN114" s="5"/>
      <c r="AO114" s="5"/>
      <c r="AP114" s="5">
        <v>1</v>
      </c>
      <c r="AQ114" s="5"/>
      <c r="AR114" s="5">
        <v>1</v>
      </c>
      <c r="AS114" s="5">
        <v>1</v>
      </c>
      <c r="AT114" s="5"/>
      <c r="AU114" s="5"/>
      <c r="AV114" s="5"/>
      <c r="AW114" s="5"/>
      <c r="AX114" s="5">
        <v>1</v>
      </c>
      <c r="AY114" s="5"/>
      <c r="AZ114" s="5"/>
      <c r="BA114" s="5">
        <v>1</v>
      </c>
      <c r="BB114" s="5"/>
      <c r="BC114" s="5"/>
      <c r="BD114" s="11">
        <f t="shared" si="2"/>
        <v>14</v>
      </c>
      <c r="BE114" s="14">
        <f t="shared" si="3"/>
        <v>25.925925925925924</v>
      </c>
    </row>
    <row r="115" spans="1:57" x14ac:dyDescent="0.25">
      <c r="A115" s="5" t="s">
        <v>110</v>
      </c>
      <c r="B115" s="5"/>
      <c r="C115" s="5"/>
      <c r="D115" s="5"/>
      <c r="E115" s="5"/>
      <c r="F115" s="5"/>
      <c r="G115" s="5"/>
      <c r="H115" s="5"/>
      <c r="I115" s="5"/>
      <c r="J115" s="5"/>
      <c r="K115" s="5">
        <v>1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8"/>
      <c r="Y115" s="8"/>
      <c r="Z115" s="8"/>
      <c r="AA115" s="8">
        <v>1</v>
      </c>
      <c r="AB115" s="5"/>
      <c r="AC115" s="5"/>
      <c r="AD115" s="5"/>
      <c r="AE115" s="5"/>
      <c r="AF115" s="5"/>
      <c r="AG115" s="5"/>
      <c r="AH115" s="5">
        <v>1</v>
      </c>
      <c r="AI115" s="5"/>
      <c r="AJ115" s="5"/>
      <c r="AK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>
        <v>1</v>
      </c>
      <c r="AY115" s="5"/>
      <c r="AZ115" s="5"/>
      <c r="BA115" s="5"/>
      <c r="BB115" s="5"/>
      <c r="BC115" s="5"/>
      <c r="BD115" s="11">
        <f t="shared" si="2"/>
        <v>4</v>
      </c>
      <c r="BE115" s="14">
        <f t="shared" si="3"/>
        <v>7.4074074074074066</v>
      </c>
    </row>
    <row r="116" spans="1:57" x14ac:dyDescent="0.25">
      <c r="A116" s="5" t="s">
        <v>111</v>
      </c>
      <c r="B116" s="5"/>
      <c r="C116" s="5"/>
      <c r="D116" s="5"/>
      <c r="E116" s="5"/>
      <c r="F116" s="5"/>
      <c r="G116" s="5"/>
      <c r="H116" s="5"/>
      <c r="I116" s="5"/>
      <c r="J116" s="5"/>
      <c r="K116" s="5">
        <v>1</v>
      </c>
      <c r="L116" s="5"/>
      <c r="M116" s="5"/>
      <c r="N116" s="5"/>
      <c r="O116" s="5"/>
      <c r="P116" s="5"/>
      <c r="Q116" s="5"/>
      <c r="R116" s="5"/>
      <c r="S116" s="5">
        <v>1</v>
      </c>
      <c r="T116" s="5"/>
      <c r="U116" s="5"/>
      <c r="V116" s="5"/>
      <c r="W116" s="5"/>
      <c r="X116" s="8"/>
      <c r="Y116" s="8"/>
      <c r="Z116" s="8">
        <v>1</v>
      </c>
      <c r="AA116" s="8">
        <v>1</v>
      </c>
      <c r="AB116" s="5"/>
      <c r="AC116" s="5"/>
      <c r="AD116" s="5"/>
      <c r="AE116" s="5"/>
      <c r="AF116" s="5"/>
      <c r="AG116" s="5"/>
      <c r="AH116" s="5">
        <v>1</v>
      </c>
      <c r="AI116" s="5"/>
      <c r="AJ116" s="5"/>
      <c r="AK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>
        <v>1</v>
      </c>
      <c r="AY116" s="5"/>
      <c r="AZ116" s="5"/>
      <c r="BA116" s="5"/>
      <c r="BB116" s="5"/>
      <c r="BC116" s="5"/>
      <c r="BD116" s="11">
        <f t="shared" si="2"/>
        <v>6</v>
      </c>
      <c r="BE116" s="14">
        <f t="shared" si="3"/>
        <v>11.111111111111111</v>
      </c>
    </row>
    <row r="117" spans="1:57" x14ac:dyDescent="0.25">
      <c r="A117" s="5" t="s">
        <v>112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8"/>
      <c r="Y117" s="8"/>
      <c r="Z117" s="8"/>
      <c r="AA117" s="8">
        <v>1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M117" s="5"/>
      <c r="AN117" s="5"/>
      <c r="AO117" s="5"/>
      <c r="AP117" s="5">
        <v>1</v>
      </c>
      <c r="AQ117" s="5"/>
      <c r="AR117" s="5"/>
      <c r="AS117" s="5"/>
      <c r="AT117" s="5"/>
      <c r="AU117" s="5"/>
      <c r="AV117" s="5"/>
      <c r="AW117" s="5"/>
      <c r="AX117" s="5">
        <v>1</v>
      </c>
      <c r="AY117" s="5"/>
      <c r="AZ117" s="5"/>
      <c r="BA117" s="5"/>
      <c r="BB117" s="5"/>
      <c r="BC117" s="5"/>
      <c r="BD117" s="11">
        <f t="shared" si="2"/>
        <v>3</v>
      </c>
      <c r="BE117" s="14">
        <f t="shared" si="3"/>
        <v>5.5555555555555554</v>
      </c>
    </row>
    <row r="118" spans="1:57" s="3" customFormat="1" ht="72" x14ac:dyDescent="0.25">
      <c r="A118" s="6" t="s">
        <v>113</v>
      </c>
      <c r="B118" s="6"/>
      <c r="C118" s="6"/>
      <c r="D118" s="6" t="s">
        <v>176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9"/>
      <c r="Y118" s="9"/>
      <c r="Z118" s="9" t="s">
        <v>342</v>
      </c>
      <c r="AA118" s="9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12"/>
      <c r="BE118" s="15"/>
    </row>
    <row r="119" spans="1:57" s="3" customFormat="1" ht="36" x14ac:dyDescent="0.25">
      <c r="A119" s="6" t="s">
        <v>114</v>
      </c>
      <c r="B119" s="6" t="s">
        <v>177</v>
      </c>
      <c r="C119" s="6"/>
      <c r="D119" s="6"/>
      <c r="E119" s="6" t="s">
        <v>178</v>
      </c>
      <c r="F119" s="6"/>
      <c r="G119" s="6"/>
      <c r="H119" s="6"/>
      <c r="I119" s="6"/>
      <c r="J119" s="6"/>
      <c r="K119" s="6"/>
      <c r="L119" s="6" t="s">
        <v>244</v>
      </c>
      <c r="M119" s="6"/>
      <c r="N119" s="6" t="s">
        <v>177</v>
      </c>
      <c r="O119" s="6"/>
      <c r="P119" s="6" t="s">
        <v>177</v>
      </c>
      <c r="Q119" s="6" t="s">
        <v>177</v>
      </c>
      <c r="R119" s="6"/>
      <c r="S119" s="6"/>
      <c r="T119" s="6" t="s">
        <v>177</v>
      </c>
      <c r="U119" s="6" t="s">
        <v>178</v>
      </c>
      <c r="V119" s="6"/>
      <c r="W119" s="6"/>
      <c r="X119" s="9"/>
      <c r="Y119" s="9"/>
      <c r="Z119" s="9"/>
      <c r="AA119" s="9"/>
      <c r="AB119" s="6"/>
      <c r="AC119" s="6" t="s">
        <v>374</v>
      </c>
      <c r="AD119" s="6" t="s">
        <v>375</v>
      </c>
      <c r="AE119" s="6"/>
      <c r="AF119" s="6"/>
      <c r="AG119" s="6" t="s">
        <v>411</v>
      </c>
      <c r="AH119" s="6"/>
      <c r="AI119" s="6" t="s">
        <v>453</v>
      </c>
      <c r="AJ119" s="6" t="s">
        <v>454</v>
      </c>
      <c r="AK119" s="6"/>
      <c r="AM119" s="6"/>
      <c r="AN119" s="6"/>
      <c r="AO119" s="6"/>
      <c r="AP119" s="6"/>
      <c r="AQ119" s="6" t="s">
        <v>499</v>
      </c>
      <c r="AR119" s="6" t="s">
        <v>534</v>
      </c>
      <c r="AS119" s="6"/>
      <c r="AT119" s="6"/>
      <c r="AU119" s="6"/>
      <c r="AV119" s="6" t="s">
        <v>535</v>
      </c>
      <c r="AW119" s="6" t="s">
        <v>536</v>
      </c>
      <c r="AX119" s="6"/>
      <c r="AY119" s="6" t="s">
        <v>601</v>
      </c>
      <c r="AZ119" s="6" t="s">
        <v>601</v>
      </c>
      <c r="BA119" s="6"/>
      <c r="BB119" s="6" t="s">
        <v>375</v>
      </c>
      <c r="BC119" s="6" t="s">
        <v>602</v>
      </c>
      <c r="BD119" s="12"/>
      <c r="BE119" s="15"/>
    </row>
    <row r="120" spans="1:57" x14ac:dyDescent="0.25">
      <c r="A120" s="5" t="s">
        <v>115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8"/>
      <c r="Y120" s="8"/>
      <c r="Z120" s="8">
        <v>1</v>
      </c>
      <c r="AA120" s="8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M120" s="5"/>
      <c r="AN120" s="5"/>
      <c r="AO120" s="5"/>
      <c r="AP120" s="5"/>
      <c r="AQ120" s="5">
        <v>1</v>
      </c>
      <c r="AR120" s="5"/>
      <c r="AS120" s="5"/>
      <c r="AT120" s="5"/>
      <c r="AU120" s="5"/>
      <c r="AV120" s="5"/>
      <c r="AW120" s="5"/>
      <c r="AX120" s="5"/>
      <c r="AY120" s="5"/>
      <c r="AZ120" s="5"/>
      <c r="BA120" s="5">
        <v>1</v>
      </c>
      <c r="BB120" s="5"/>
      <c r="BC120" s="5">
        <v>1</v>
      </c>
      <c r="BD120" s="11">
        <f t="shared" si="2"/>
        <v>4</v>
      </c>
      <c r="BE120" s="14">
        <f t="shared" si="3"/>
        <v>7.4074074074074066</v>
      </c>
    </row>
    <row r="121" spans="1:57" x14ac:dyDescent="0.25">
      <c r="A121" s="5" t="s">
        <v>116</v>
      </c>
      <c r="B121" s="5">
        <v>1</v>
      </c>
      <c r="C121" s="5">
        <v>1</v>
      </c>
      <c r="D121" s="5">
        <v>1</v>
      </c>
      <c r="E121" s="5">
        <v>1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1</v>
      </c>
      <c r="L121" s="5">
        <v>1</v>
      </c>
      <c r="M121" s="5">
        <v>1</v>
      </c>
      <c r="N121" s="5">
        <v>1</v>
      </c>
      <c r="O121" s="5"/>
      <c r="P121" s="5"/>
      <c r="Q121" s="5"/>
      <c r="R121" s="5">
        <v>1</v>
      </c>
      <c r="S121" s="5">
        <v>1</v>
      </c>
      <c r="T121" s="5"/>
      <c r="U121" s="5"/>
      <c r="V121" s="5">
        <v>1</v>
      </c>
      <c r="W121" s="5"/>
      <c r="X121" s="8">
        <v>1</v>
      </c>
      <c r="Y121" s="8">
        <v>1</v>
      </c>
      <c r="Z121" s="8"/>
      <c r="AA121" s="8">
        <v>1</v>
      </c>
      <c r="AB121" s="5">
        <v>1</v>
      </c>
      <c r="AC121" s="5">
        <v>1</v>
      </c>
      <c r="AD121" s="5">
        <v>1</v>
      </c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/>
      <c r="AM121" s="5"/>
      <c r="AN121" s="5"/>
      <c r="AO121" s="5"/>
      <c r="AP121" s="5">
        <v>1</v>
      </c>
      <c r="AQ121" s="5"/>
      <c r="AR121" s="5">
        <v>1</v>
      </c>
      <c r="AS121" s="5">
        <v>1</v>
      </c>
      <c r="AT121" s="5">
        <v>1</v>
      </c>
      <c r="AU121" s="5"/>
      <c r="AV121" s="5">
        <v>1</v>
      </c>
      <c r="AW121" s="5">
        <v>1</v>
      </c>
      <c r="AX121" s="5">
        <v>1</v>
      </c>
      <c r="AY121" s="5">
        <v>1</v>
      </c>
      <c r="AZ121" s="5">
        <v>1</v>
      </c>
      <c r="BA121" s="5"/>
      <c r="BB121" s="5">
        <v>1</v>
      </c>
      <c r="BC121" s="5"/>
      <c r="BD121" s="11">
        <f t="shared" si="2"/>
        <v>38</v>
      </c>
      <c r="BE121" s="14">
        <f t="shared" si="3"/>
        <v>70.370370370370367</v>
      </c>
    </row>
    <row r="122" spans="1:57" s="3" customFormat="1" ht="36" x14ac:dyDescent="0.25">
      <c r="A122" s="6" t="s">
        <v>117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9"/>
      <c r="Y122" s="9"/>
      <c r="Z122" s="9" t="s">
        <v>343</v>
      </c>
      <c r="AA122" s="9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M122" s="6"/>
      <c r="AN122" s="6"/>
      <c r="AO122" s="6"/>
      <c r="AP122" s="6"/>
      <c r="AQ122" s="6" t="s">
        <v>500</v>
      </c>
      <c r="AR122" s="6"/>
      <c r="AS122" s="6"/>
      <c r="AT122" s="6"/>
      <c r="AU122" s="6"/>
      <c r="AV122" s="6"/>
      <c r="AW122" s="6"/>
      <c r="AX122" s="6"/>
      <c r="AY122" s="6"/>
      <c r="AZ122" s="6"/>
      <c r="BA122" s="6" t="s">
        <v>603</v>
      </c>
      <c r="BB122" s="6"/>
      <c r="BC122" s="6" t="s">
        <v>604</v>
      </c>
      <c r="BD122" s="12"/>
      <c r="BE122" s="15"/>
    </row>
    <row r="123" spans="1:57" x14ac:dyDescent="0.25">
      <c r="A123" s="5" t="s">
        <v>118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>
        <v>1</v>
      </c>
      <c r="T123" s="5"/>
      <c r="U123" s="5"/>
      <c r="V123" s="5"/>
      <c r="W123" s="5"/>
      <c r="X123" s="8"/>
      <c r="Y123" s="8"/>
      <c r="Z123" s="8"/>
      <c r="AA123" s="8">
        <v>1</v>
      </c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11">
        <f t="shared" si="2"/>
        <v>2</v>
      </c>
      <c r="BE123" s="14">
        <f t="shared" si="3"/>
        <v>3.7037037037037033</v>
      </c>
    </row>
    <row r="124" spans="1:57" x14ac:dyDescent="0.25">
      <c r="A124" s="5" t="s">
        <v>119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v>1</v>
      </c>
      <c r="O124" s="5"/>
      <c r="P124" s="5">
        <v>1</v>
      </c>
      <c r="Q124" s="5">
        <v>1</v>
      </c>
      <c r="R124" s="5"/>
      <c r="S124" s="5"/>
      <c r="T124" s="5"/>
      <c r="U124" s="5"/>
      <c r="V124" s="5"/>
      <c r="W124" s="5"/>
      <c r="X124" s="8"/>
      <c r="Y124" s="8">
        <v>1</v>
      </c>
      <c r="Z124" s="8">
        <v>1</v>
      </c>
      <c r="AA124" s="8"/>
      <c r="AB124" s="5"/>
      <c r="AC124" s="5"/>
      <c r="AD124" s="5"/>
      <c r="AE124" s="5"/>
      <c r="AF124" s="5"/>
      <c r="AG124" s="5"/>
      <c r="AH124" s="5">
        <v>1</v>
      </c>
      <c r="AI124" s="5"/>
      <c r="AJ124" s="5">
        <v>1</v>
      </c>
      <c r="AK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>
        <v>1</v>
      </c>
      <c r="AY124" s="5"/>
      <c r="AZ124" s="5"/>
      <c r="BA124" s="5"/>
      <c r="BB124" s="5"/>
      <c r="BC124" s="5"/>
      <c r="BD124" s="11">
        <f t="shared" si="2"/>
        <v>8</v>
      </c>
      <c r="BE124" s="14">
        <f t="shared" si="3"/>
        <v>14.814814814814813</v>
      </c>
    </row>
    <row r="125" spans="1:57" x14ac:dyDescent="0.25">
      <c r="A125" s="5" t="s">
        <v>120</v>
      </c>
      <c r="B125" s="5">
        <v>1</v>
      </c>
      <c r="C125" s="5">
        <v>1</v>
      </c>
      <c r="D125" s="5">
        <v>1</v>
      </c>
      <c r="E125" s="5">
        <v>1</v>
      </c>
      <c r="F125" s="5">
        <v>1</v>
      </c>
      <c r="G125" s="5">
        <v>1</v>
      </c>
      <c r="H125" s="5">
        <v>1</v>
      </c>
      <c r="I125" s="5">
        <v>1</v>
      </c>
      <c r="J125" s="5">
        <v>1</v>
      </c>
      <c r="K125" s="5">
        <v>1</v>
      </c>
      <c r="L125" s="5">
        <v>1</v>
      </c>
      <c r="M125" s="5">
        <v>1</v>
      </c>
      <c r="N125" s="5"/>
      <c r="O125" s="5">
        <v>1</v>
      </c>
      <c r="P125" s="5"/>
      <c r="Q125" s="5"/>
      <c r="R125" s="5">
        <v>1</v>
      </c>
      <c r="S125" s="5"/>
      <c r="T125" s="5">
        <v>1</v>
      </c>
      <c r="U125" s="5">
        <v>1</v>
      </c>
      <c r="V125" s="5">
        <v>1</v>
      </c>
      <c r="W125" s="5"/>
      <c r="X125" s="8">
        <v>1</v>
      </c>
      <c r="Y125" s="8"/>
      <c r="Z125" s="8"/>
      <c r="AA125" s="8"/>
      <c r="AB125" s="5">
        <v>1</v>
      </c>
      <c r="AC125" s="5">
        <v>1</v>
      </c>
      <c r="AD125" s="5">
        <v>1</v>
      </c>
      <c r="AE125" s="5">
        <v>1</v>
      </c>
      <c r="AF125" s="5">
        <v>1</v>
      </c>
      <c r="AG125" s="5">
        <v>1</v>
      </c>
      <c r="AH125" s="5"/>
      <c r="AI125" s="5">
        <v>1</v>
      </c>
      <c r="AJ125" s="5"/>
      <c r="AK125" s="5">
        <v>1</v>
      </c>
      <c r="AM125" s="5"/>
      <c r="AN125" s="5">
        <v>1</v>
      </c>
      <c r="AO125" s="5">
        <v>1</v>
      </c>
      <c r="AP125" s="5">
        <v>1</v>
      </c>
      <c r="AQ125" s="5">
        <v>1</v>
      </c>
      <c r="AR125" s="5">
        <v>1</v>
      </c>
      <c r="AS125" s="5">
        <v>1</v>
      </c>
      <c r="AT125" s="5">
        <v>1</v>
      </c>
      <c r="AU125" s="5">
        <v>1</v>
      </c>
      <c r="AV125" s="5">
        <v>1</v>
      </c>
      <c r="AW125" s="5">
        <v>1</v>
      </c>
      <c r="AX125" s="5"/>
      <c r="AY125" s="5">
        <v>1</v>
      </c>
      <c r="AZ125" s="5">
        <v>1</v>
      </c>
      <c r="BA125" s="5">
        <v>1</v>
      </c>
      <c r="BB125" s="5">
        <v>1</v>
      </c>
      <c r="BC125" s="5">
        <v>1</v>
      </c>
      <c r="BD125" s="11">
        <f t="shared" si="2"/>
        <v>41</v>
      </c>
      <c r="BE125" s="14">
        <f t="shared" si="3"/>
        <v>75.925925925925924</v>
      </c>
    </row>
    <row r="126" spans="1:57" s="3" customFormat="1" ht="36" x14ac:dyDescent="0.25">
      <c r="A126" s="6" t="s">
        <v>121</v>
      </c>
      <c r="B126" s="6"/>
      <c r="C126" s="6"/>
      <c r="D126" s="6" t="s">
        <v>179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 t="s">
        <v>245</v>
      </c>
      <c r="Q126" s="6" t="s">
        <v>245</v>
      </c>
      <c r="R126" s="6"/>
      <c r="S126" s="6" t="s">
        <v>311</v>
      </c>
      <c r="T126" s="6"/>
      <c r="U126" s="6"/>
      <c r="V126" s="6"/>
      <c r="W126" s="6"/>
      <c r="X126" s="9"/>
      <c r="Y126" s="9"/>
      <c r="Z126" s="9" t="s">
        <v>344</v>
      </c>
      <c r="AA126" s="9"/>
      <c r="AB126" s="6" t="s">
        <v>376</v>
      </c>
      <c r="AC126" s="6" t="s">
        <v>377</v>
      </c>
      <c r="AD126" s="6"/>
      <c r="AE126" s="6"/>
      <c r="AF126" s="6"/>
      <c r="AG126" s="6"/>
      <c r="AH126" s="6"/>
      <c r="AI126" s="6"/>
      <c r="AJ126" s="6" t="s">
        <v>455</v>
      </c>
      <c r="AK126" s="6"/>
      <c r="AM126" s="6"/>
      <c r="AN126" s="6"/>
      <c r="AO126" s="6"/>
      <c r="AP126" s="6"/>
      <c r="AQ126" s="6" t="s">
        <v>501</v>
      </c>
      <c r="AR126" s="6"/>
      <c r="AS126" s="6"/>
      <c r="AT126" s="6"/>
      <c r="AU126" s="6"/>
      <c r="AV126" s="6"/>
      <c r="AW126" s="6"/>
      <c r="AX126" s="6" t="s">
        <v>573</v>
      </c>
      <c r="AY126" s="6"/>
      <c r="AZ126" s="6"/>
      <c r="BA126" s="6" t="s">
        <v>605</v>
      </c>
      <c r="BB126" s="6"/>
      <c r="BC126" s="6"/>
      <c r="BD126" s="12"/>
      <c r="BE126" s="15"/>
    </row>
    <row r="127" spans="1:57" s="3" customFormat="1" ht="36" x14ac:dyDescent="0.25">
      <c r="A127" s="6" t="s">
        <v>122</v>
      </c>
      <c r="B127" s="6" t="s">
        <v>180</v>
      </c>
      <c r="C127" s="6" t="s">
        <v>180</v>
      </c>
      <c r="D127" s="6" t="s">
        <v>181</v>
      </c>
      <c r="E127" s="6" t="s">
        <v>182</v>
      </c>
      <c r="F127" s="6" t="s">
        <v>183</v>
      </c>
      <c r="G127" s="6" t="s">
        <v>246</v>
      </c>
      <c r="H127" s="6" t="s">
        <v>247</v>
      </c>
      <c r="I127" s="6" t="s">
        <v>248</v>
      </c>
      <c r="J127" s="6" t="s">
        <v>249</v>
      </c>
      <c r="K127" s="6" t="s">
        <v>250</v>
      </c>
      <c r="L127" s="6" t="s">
        <v>251</v>
      </c>
      <c r="M127" s="6"/>
      <c r="N127" s="6" t="s">
        <v>252</v>
      </c>
      <c r="O127" s="6"/>
      <c r="P127" s="6" t="s">
        <v>253</v>
      </c>
      <c r="Q127" s="6" t="s">
        <v>253</v>
      </c>
      <c r="R127" s="6"/>
      <c r="S127" s="6" t="s">
        <v>312</v>
      </c>
      <c r="T127" s="6"/>
      <c r="U127" s="6"/>
      <c r="V127" s="6" t="s">
        <v>313</v>
      </c>
      <c r="W127" s="6"/>
      <c r="X127" s="9" t="s">
        <v>345</v>
      </c>
      <c r="Y127" s="9" t="s">
        <v>252</v>
      </c>
      <c r="Z127" s="9"/>
      <c r="AA127" s="9"/>
      <c r="AB127" s="6" t="s">
        <v>378</v>
      </c>
      <c r="AC127" s="6" t="s">
        <v>379</v>
      </c>
      <c r="AD127" s="6" t="s">
        <v>380</v>
      </c>
      <c r="AE127" s="6" t="s">
        <v>412</v>
      </c>
      <c r="AF127" s="6" t="s">
        <v>413</v>
      </c>
      <c r="AG127" s="6" t="s">
        <v>414</v>
      </c>
      <c r="AH127" s="6" t="s">
        <v>415</v>
      </c>
      <c r="AI127" s="6" t="s">
        <v>456</v>
      </c>
      <c r="AJ127" s="6" t="s">
        <v>457</v>
      </c>
      <c r="AK127" s="6" t="s">
        <v>413</v>
      </c>
      <c r="AM127" s="6"/>
      <c r="AN127" s="6" t="s">
        <v>458</v>
      </c>
      <c r="AO127" s="6" t="s">
        <v>252</v>
      </c>
      <c r="AP127" s="6" t="s">
        <v>252</v>
      </c>
      <c r="AQ127" s="6" t="s">
        <v>502</v>
      </c>
      <c r="AR127" s="6" t="s">
        <v>378</v>
      </c>
      <c r="AS127" s="6" t="s">
        <v>252</v>
      </c>
      <c r="AT127" s="6"/>
      <c r="AU127" s="6"/>
      <c r="AV127" s="6" t="s">
        <v>537</v>
      </c>
      <c r="AW127" s="6" t="s">
        <v>538</v>
      </c>
      <c r="AX127" s="6" t="s">
        <v>252</v>
      </c>
      <c r="AY127" s="6" t="s">
        <v>378</v>
      </c>
      <c r="AZ127" s="6" t="s">
        <v>378</v>
      </c>
      <c r="BA127" s="6" t="s">
        <v>606</v>
      </c>
      <c r="BB127" s="6" t="s">
        <v>607</v>
      </c>
      <c r="BC127" s="6" t="s">
        <v>608</v>
      </c>
      <c r="BD127" s="12"/>
      <c r="BE127" s="15"/>
    </row>
    <row r="128" spans="1:57" x14ac:dyDescent="0.25">
      <c r="A128" s="5" t="s">
        <v>124</v>
      </c>
      <c r="B128" s="5">
        <v>1</v>
      </c>
      <c r="C128" s="5">
        <v>1</v>
      </c>
      <c r="D128" s="5">
        <v>1</v>
      </c>
      <c r="E128" s="5"/>
      <c r="F128" s="5">
        <v>1</v>
      </c>
      <c r="G128" s="5">
        <v>1</v>
      </c>
      <c r="H128" s="5">
        <v>1</v>
      </c>
      <c r="I128" s="5">
        <v>1</v>
      </c>
      <c r="J128" s="5">
        <v>1</v>
      </c>
      <c r="K128" s="5">
        <v>1</v>
      </c>
      <c r="L128" s="5">
        <v>1</v>
      </c>
      <c r="M128" s="5">
        <v>1</v>
      </c>
      <c r="N128" s="5"/>
      <c r="O128" s="5"/>
      <c r="P128" s="5"/>
      <c r="Q128" s="5">
        <v>1</v>
      </c>
      <c r="R128" s="5">
        <v>1</v>
      </c>
      <c r="S128" s="5">
        <v>1</v>
      </c>
      <c r="T128" s="5">
        <v>1</v>
      </c>
      <c r="U128" s="5"/>
      <c r="V128" s="5">
        <v>1</v>
      </c>
      <c r="W128" s="5"/>
      <c r="X128" s="8">
        <v>1</v>
      </c>
      <c r="Y128" s="8"/>
      <c r="Z128" s="8">
        <v>1</v>
      </c>
      <c r="AA128" s="8">
        <v>1</v>
      </c>
      <c r="AB128" s="5">
        <v>1</v>
      </c>
      <c r="AC128" s="5">
        <v>1</v>
      </c>
      <c r="AD128" s="5">
        <v>1</v>
      </c>
      <c r="AE128" s="5">
        <v>1</v>
      </c>
      <c r="AF128" s="5">
        <v>1</v>
      </c>
      <c r="AG128" s="5">
        <v>1</v>
      </c>
      <c r="AH128" s="5">
        <v>1</v>
      </c>
      <c r="AI128" s="5">
        <v>1</v>
      </c>
      <c r="AJ128" s="5">
        <v>1</v>
      </c>
      <c r="AK128" s="5"/>
      <c r="AM128" s="5"/>
      <c r="AN128" s="5">
        <v>1</v>
      </c>
      <c r="AO128" s="5"/>
      <c r="AP128" s="5">
        <v>1</v>
      </c>
      <c r="AQ128" s="5">
        <v>1</v>
      </c>
      <c r="AR128" s="5">
        <v>1</v>
      </c>
      <c r="AS128" s="5">
        <v>1</v>
      </c>
      <c r="AT128" s="5"/>
      <c r="AU128" s="5"/>
      <c r="AV128" s="5">
        <v>1</v>
      </c>
      <c r="AW128" s="5">
        <v>1</v>
      </c>
      <c r="AX128" s="5">
        <v>1</v>
      </c>
      <c r="AY128" s="5"/>
      <c r="AZ128" s="5"/>
      <c r="BA128" s="5">
        <v>1</v>
      </c>
      <c r="BB128" s="5">
        <v>1</v>
      </c>
      <c r="BC128" s="5">
        <v>1</v>
      </c>
      <c r="BD128" s="11">
        <f t="shared" si="2"/>
        <v>39</v>
      </c>
      <c r="BE128" s="14">
        <f t="shared" si="3"/>
        <v>72.222222222222214</v>
      </c>
    </row>
    <row r="129" spans="1:57" x14ac:dyDescent="0.25">
      <c r="A129" s="5" t="s">
        <v>123</v>
      </c>
      <c r="B129" s="5">
        <v>1</v>
      </c>
      <c r="C129" s="5">
        <v>1</v>
      </c>
      <c r="D129" s="5">
        <v>1</v>
      </c>
      <c r="E129" s="5">
        <v>1</v>
      </c>
      <c r="F129" s="5">
        <v>1</v>
      </c>
      <c r="G129" s="5">
        <v>1</v>
      </c>
      <c r="H129" s="5">
        <v>1</v>
      </c>
      <c r="I129" s="5">
        <v>1</v>
      </c>
      <c r="J129" s="5"/>
      <c r="K129" s="5">
        <v>1</v>
      </c>
      <c r="L129" s="5"/>
      <c r="M129" s="5"/>
      <c r="N129" s="5"/>
      <c r="O129" s="5"/>
      <c r="P129" s="5"/>
      <c r="Q129" s="5">
        <v>1</v>
      </c>
      <c r="R129" s="5"/>
      <c r="S129" s="5">
        <v>1</v>
      </c>
      <c r="T129" s="5">
        <v>1</v>
      </c>
      <c r="U129" s="5">
        <v>1</v>
      </c>
      <c r="V129" s="5">
        <v>1</v>
      </c>
      <c r="W129" s="5"/>
      <c r="X129" s="8">
        <v>1</v>
      </c>
      <c r="Y129" s="8">
        <v>1</v>
      </c>
      <c r="Z129" s="8"/>
      <c r="AA129" s="8"/>
      <c r="AB129" s="5">
        <v>1</v>
      </c>
      <c r="AC129" s="5">
        <v>1</v>
      </c>
      <c r="AD129" s="5">
        <v>1</v>
      </c>
      <c r="AE129" s="5">
        <v>1</v>
      </c>
      <c r="AF129" s="5">
        <v>1</v>
      </c>
      <c r="AG129" s="5"/>
      <c r="AH129" s="5"/>
      <c r="AI129" s="5"/>
      <c r="AJ129" s="5"/>
      <c r="AK129" s="5">
        <v>1</v>
      </c>
      <c r="AM129" s="5"/>
      <c r="AN129" s="5"/>
      <c r="AO129" s="5">
        <v>1</v>
      </c>
      <c r="AP129" s="5">
        <v>1</v>
      </c>
      <c r="AQ129" s="5"/>
      <c r="AR129" s="5"/>
      <c r="AS129" s="5"/>
      <c r="AT129" s="5">
        <v>1</v>
      </c>
      <c r="AU129" s="5">
        <v>1</v>
      </c>
      <c r="AV129" s="5">
        <v>1</v>
      </c>
      <c r="AW129" s="5">
        <v>1</v>
      </c>
      <c r="AX129" s="5">
        <v>1</v>
      </c>
      <c r="AY129" s="5">
        <v>1</v>
      </c>
      <c r="AZ129" s="5">
        <v>1</v>
      </c>
      <c r="BA129" s="5"/>
      <c r="BB129" s="5">
        <v>1</v>
      </c>
      <c r="BC129" s="5">
        <v>1</v>
      </c>
      <c r="BD129" s="11">
        <f t="shared" si="2"/>
        <v>33</v>
      </c>
      <c r="BE129" s="14">
        <f t="shared" si="3"/>
        <v>61.111111111111114</v>
      </c>
    </row>
    <row r="130" spans="1:57" x14ac:dyDescent="0.25">
      <c r="A130" s="5" t="s">
        <v>147</v>
      </c>
      <c r="B130" s="5"/>
      <c r="C130" s="5"/>
      <c r="D130" s="5">
        <v>1</v>
      </c>
      <c r="E130" s="5">
        <v>1</v>
      </c>
      <c r="F130" s="5">
        <v>1</v>
      </c>
      <c r="G130" s="5">
        <v>1</v>
      </c>
      <c r="H130" s="5"/>
      <c r="I130" s="5"/>
      <c r="J130" s="5">
        <v>1</v>
      </c>
      <c r="K130" s="5">
        <v>1</v>
      </c>
      <c r="L130" s="5">
        <v>1</v>
      </c>
      <c r="M130" s="5">
        <v>1</v>
      </c>
      <c r="N130" s="5"/>
      <c r="O130" s="5"/>
      <c r="P130" s="5"/>
      <c r="Q130" s="5"/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/>
      <c r="X130" s="8">
        <v>1</v>
      </c>
      <c r="Y130" s="8">
        <v>1</v>
      </c>
      <c r="Z130" s="8">
        <v>1</v>
      </c>
      <c r="AA130" s="8">
        <v>1</v>
      </c>
      <c r="AB130" s="5"/>
      <c r="AC130" s="5">
        <v>1</v>
      </c>
      <c r="AD130" s="5">
        <v>1</v>
      </c>
      <c r="AE130" s="5">
        <v>1</v>
      </c>
      <c r="AF130" s="5">
        <v>1</v>
      </c>
      <c r="AG130" s="5"/>
      <c r="AH130" s="5"/>
      <c r="AI130" s="5"/>
      <c r="AJ130" s="5"/>
      <c r="AK130" s="5">
        <v>1</v>
      </c>
      <c r="AM130" s="5"/>
      <c r="AN130" s="5">
        <v>1</v>
      </c>
      <c r="AO130" s="5"/>
      <c r="AP130" s="5">
        <v>1</v>
      </c>
      <c r="AQ130" s="5"/>
      <c r="AR130" s="5">
        <v>1</v>
      </c>
      <c r="AS130" s="5">
        <v>1</v>
      </c>
      <c r="AT130" s="5"/>
      <c r="AU130" s="5"/>
      <c r="AV130" s="5"/>
      <c r="AW130" s="5"/>
      <c r="AX130" s="5">
        <v>1</v>
      </c>
      <c r="AY130" s="5"/>
      <c r="AZ130" s="5"/>
      <c r="BA130" s="5">
        <v>1</v>
      </c>
      <c r="BB130" s="5">
        <v>1</v>
      </c>
      <c r="BC130" s="5">
        <v>1</v>
      </c>
      <c r="BD130" s="11">
        <f t="shared" si="2"/>
        <v>30</v>
      </c>
      <c r="BE130" s="14">
        <f t="shared" si="3"/>
        <v>55.555555555555557</v>
      </c>
    </row>
    <row r="131" spans="1:57" x14ac:dyDescent="0.25">
      <c r="A131" s="5" t="s">
        <v>125</v>
      </c>
      <c r="B131" s="5">
        <v>1</v>
      </c>
      <c r="C131" s="5">
        <v>1</v>
      </c>
      <c r="D131" s="5">
        <v>1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/>
      <c r="K131" s="5"/>
      <c r="L131" s="5">
        <v>1</v>
      </c>
      <c r="M131" s="5">
        <v>1</v>
      </c>
      <c r="N131" s="5"/>
      <c r="O131" s="5"/>
      <c r="P131" s="5"/>
      <c r="Q131" s="5"/>
      <c r="R131" s="5"/>
      <c r="S131" s="5">
        <v>1</v>
      </c>
      <c r="T131" s="5"/>
      <c r="U131" s="5"/>
      <c r="V131" s="5">
        <v>1</v>
      </c>
      <c r="W131" s="5"/>
      <c r="X131" s="8">
        <v>1</v>
      </c>
      <c r="Y131" s="8">
        <v>1</v>
      </c>
      <c r="Z131" s="8">
        <v>1</v>
      </c>
      <c r="AA131" s="8">
        <v>1</v>
      </c>
      <c r="AB131" s="5">
        <v>1</v>
      </c>
      <c r="AC131" s="5">
        <v>1</v>
      </c>
      <c r="AD131" s="5">
        <v>1</v>
      </c>
      <c r="AE131" s="5">
        <v>1</v>
      </c>
      <c r="AF131" s="5">
        <v>1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M131" s="5"/>
      <c r="AN131" s="5">
        <v>1</v>
      </c>
      <c r="AO131" s="5"/>
      <c r="AP131" s="5"/>
      <c r="AQ131" s="5">
        <v>1</v>
      </c>
      <c r="AR131" s="5">
        <v>1</v>
      </c>
      <c r="AS131" s="5">
        <v>1</v>
      </c>
      <c r="AT131" s="5">
        <v>1</v>
      </c>
      <c r="AU131" s="5">
        <v>1</v>
      </c>
      <c r="AV131" s="5"/>
      <c r="AW131" s="5"/>
      <c r="AX131" s="5">
        <v>1</v>
      </c>
      <c r="AY131" s="5">
        <v>1</v>
      </c>
      <c r="AZ131" s="5">
        <v>1</v>
      </c>
      <c r="BA131" s="5">
        <v>1</v>
      </c>
      <c r="BB131" s="5"/>
      <c r="BC131" s="5">
        <v>1</v>
      </c>
      <c r="BD131" s="11">
        <f t="shared" ref="BD131:BD147" si="4">SUM(B131:BC131)</f>
        <v>37</v>
      </c>
      <c r="BE131" s="14">
        <f t="shared" ref="BE131:BE147" si="5">BD131/54*100</f>
        <v>68.518518518518519</v>
      </c>
    </row>
    <row r="132" spans="1:57" x14ac:dyDescent="0.25">
      <c r="A132" s="5" t="s">
        <v>126</v>
      </c>
      <c r="B132" s="5"/>
      <c r="C132" s="5"/>
      <c r="D132" s="5"/>
      <c r="E132" s="5"/>
      <c r="F132" s="5"/>
      <c r="G132" s="5"/>
      <c r="H132" s="5">
        <v>1</v>
      </c>
      <c r="I132" s="5">
        <v>1</v>
      </c>
      <c r="J132" s="5">
        <v>1</v>
      </c>
      <c r="K132" s="5">
        <v>1</v>
      </c>
      <c r="L132" s="5"/>
      <c r="M132" s="5"/>
      <c r="N132" s="5"/>
      <c r="O132" s="5"/>
      <c r="P132" s="5"/>
      <c r="Q132" s="5">
        <v>1</v>
      </c>
      <c r="R132" s="5">
        <v>1</v>
      </c>
      <c r="S132" s="5"/>
      <c r="T132" s="5">
        <v>1</v>
      </c>
      <c r="U132" s="5">
        <v>1</v>
      </c>
      <c r="V132" s="5"/>
      <c r="W132" s="5"/>
      <c r="X132" s="8"/>
      <c r="Y132" s="8"/>
      <c r="Z132" s="8"/>
      <c r="AA132" s="8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M132" s="5"/>
      <c r="AN132" s="5"/>
      <c r="AO132" s="5">
        <v>1</v>
      </c>
      <c r="AP132" s="5">
        <v>1</v>
      </c>
      <c r="AQ132" s="5"/>
      <c r="AR132" s="5"/>
      <c r="AS132" s="5"/>
      <c r="AT132" s="5"/>
      <c r="AU132" s="5"/>
      <c r="AV132" s="5">
        <v>1</v>
      </c>
      <c r="AW132" s="5">
        <v>1</v>
      </c>
      <c r="AX132" s="5"/>
      <c r="AY132" s="5"/>
      <c r="AZ132" s="5"/>
      <c r="BA132" s="5"/>
      <c r="BB132" s="5">
        <v>1</v>
      </c>
      <c r="BC132" s="5"/>
      <c r="BD132" s="11">
        <f t="shared" si="4"/>
        <v>13</v>
      </c>
      <c r="BE132" s="14">
        <f t="shared" si="5"/>
        <v>24.074074074074073</v>
      </c>
    </row>
    <row r="133" spans="1:57" s="3" customFormat="1" ht="54" x14ac:dyDescent="0.25">
      <c r="A133" s="6" t="s">
        <v>148</v>
      </c>
      <c r="B133" s="6"/>
      <c r="C133" s="6"/>
      <c r="D133" s="6"/>
      <c r="E133" s="6"/>
      <c r="F133" s="6"/>
      <c r="G133" s="6"/>
      <c r="H133" s="6" t="s">
        <v>254</v>
      </c>
      <c r="I133" s="6" t="s">
        <v>255</v>
      </c>
      <c r="J133" s="6" t="s">
        <v>256</v>
      </c>
      <c r="K133" s="6" t="s">
        <v>257</v>
      </c>
      <c r="L133" s="6"/>
      <c r="M133" s="6"/>
      <c r="N133" s="6"/>
      <c r="O133" s="6"/>
      <c r="P133" s="6"/>
      <c r="Q133" s="6" t="s">
        <v>258</v>
      </c>
      <c r="R133" s="6" t="s">
        <v>314</v>
      </c>
      <c r="S133" s="6"/>
      <c r="T133" s="6" t="s">
        <v>315</v>
      </c>
      <c r="U133" s="6" t="s">
        <v>316</v>
      </c>
      <c r="V133" s="6"/>
      <c r="W133" s="6"/>
      <c r="X133" s="9"/>
      <c r="Y133" s="9"/>
      <c r="Z133" s="9"/>
      <c r="AA133" s="9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M133" s="6"/>
      <c r="AN133" s="6"/>
      <c r="AO133" s="6" t="s">
        <v>503</v>
      </c>
      <c r="AP133" s="6" t="s">
        <v>503</v>
      </c>
      <c r="AQ133" s="6"/>
      <c r="AR133" s="6"/>
      <c r="AS133" s="6"/>
      <c r="AT133" s="6"/>
      <c r="AU133" s="6"/>
      <c r="AV133" s="6" t="s">
        <v>539</v>
      </c>
      <c r="AW133" s="6" t="s">
        <v>540</v>
      </c>
      <c r="AX133" s="6"/>
      <c r="AY133" s="6"/>
      <c r="AZ133" s="6"/>
      <c r="BA133" s="6"/>
      <c r="BB133" s="6" t="s">
        <v>609</v>
      </c>
      <c r="BC133" s="6"/>
      <c r="BD133" s="12"/>
      <c r="BE133" s="15"/>
    </row>
    <row r="134" spans="1:57" s="3" customFormat="1" ht="36" x14ac:dyDescent="0.25">
      <c r="A134" s="6" t="s">
        <v>149</v>
      </c>
      <c r="B134" s="6" t="s">
        <v>184</v>
      </c>
      <c r="C134" s="6" t="s">
        <v>185</v>
      </c>
      <c r="D134" s="6" t="s">
        <v>186</v>
      </c>
      <c r="E134" s="6" t="s">
        <v>187</v>
      </c>
      <c r="F134" s="6" t="s">
        <v>188</v>
      </c>
      <c r="G134" s="6" t="s">
        <v>185</v>
      </c>
      <c r="H134" s="6" t="s">
        <v>259</v>
      </c>
      <c r="I134" s="6" t="s">
        <v>196</v>
      </c>
      <c r="J134" s="6" t="s">
        <v>260</v>
      </c>
      <c r="K134" s="6" t="s">
        <v>186</v>
      </c>
      <c r="L134" s="6" t="s">
        <v>159</v>
      </c>
      <c r="M134" s="6" t="s">
        <v>196</v>
      </c>
      <c r="N134" s="6"/>
      <c r="O134" s="6"/>
      <c r="P134" s="6"/>
      <c r="Q134" s="6" t="s">
        <v>261</v>
      </c>
      <c r="R134" s="6" t="s">
        <v>317</v>
      </c>
      <c r="S134" s="6" t="s">
        <v>312</v>
      </c>
      <c r="T134" s="6" t="s">
        <v>189</v>
      </c>
      <c r="U134" s="6" t="s">
        <v>189</v>
      </c>
      <c r="V134" s="6" t="s">
        <v>196</v>
      </c>
      <c r="W134" s="6"/>
      <c r="X134" s="9" t="s">
        <v>346</v>
      </c>
      <c r="Y134" s="9" t="s">
        <v>185</v>
      </c>
      <c r="Z134" s="9" t="s">
        <v>347</v>
      </c>
      <c r="AA134" s="9"/>
      <c r="AB134" s="6" t="s">
        <v>381</v>
      </c>
      <c r="AC134" s="6" t="s">
        <v>382</v>
      </c>
      <c r="AD134" s="6" t="s">
        <v>383</v>
      </c>
      <c r="AE134" s="6" t="s">
        <v>416</v>
      </c>
      <c r="AF134" s="6" t="s">
        <v>417</v>
      </c>
      <c r="AG134" s="6" t="s">
        <v>418</v>
      </c>
      <c r="AH134" s="6" t="s">
        <v>419</v>
      </c>
      <c r="AI134" s="6" t="s">
        <v>319</v>
      </c>
      <c r="AJ134" s="6" t="s">
        <v>185</v>
      </c>
      <c r="AK134" s="6" t="s">
        <v>193</v>
      </c>
      <c r="AM134" s="6"/>
      <c r="AN134" s="6" t="s">
        <v>193</v>
      </c>
      <c r="AO134" s="6" t="s">
        <v>185</v>
      </c>
      <c r="AP134" s="6" t="s">
        <v>504</v>
      </c>
      <c r="AQ134" s="6" t="s">
        <v>490</v>
      </c>
      <c r="AR134" s="6" t="s">
        <v>541</v>
      </c>
      <c r="AS134" s="6" t="s">
        <v>521</v>
      </c>
      <c r="AT134" s="6" t="s">
        <v>542</v>
      </c>
      <c r="AU134" s="6" t="s">
        <v>542</v>
      </c>
      <c r="AV134" s="6" t="s">
        <v>543</v>
      </c>
      <c r="AW134" s="6" t="s">
        <v>544</v>
      </c>
      <c r="AX134" s="6" t="s">
        <v>194</v>
      </c>
      <c r="AY134" s="6" t="s">
        <v>610</v>
      </c>
      <c r="AZ134" s="6" t="s">
        <v>610</v>
      </c>
      <c r="BA134" s="6" t="s">
        <v>611</v>
      </c>
      <c r="BB134" s="6" t="s">
        <v>612</v>
      </c>
      <c r="BC134" s="6" t="s">
        <v>613</v>
      </c>
      <c r="BD134" s="12"/>
      <c r="BE134" s="15"/>
    </row>
    <row r="135" spans="1:57" s="3" customFormat="1" x14ac:dyDescent="0.25">
      <c r="A135" s="6" t="s">
        <v>127</v>
      </c>
      <c r="B135" s="6" t="s">
        <v>185</v>
      </c>
      <c r="C135" s="6" t="s">
        <v>189</v>
      </c>
      <c r="D135" s="6" t="s">
        <v>190</v>
      </c>
      <c r="E135" s="6" t="s">
        <v>191</v>
      </c>
      <c r="F135" s="6" t="s">
        <v>192</v>
      </c>
      <c r="G135" s="6"/>
      <c r="H135" s="6" t="s">
        <v>262</v>
      </c>
      <c r="I135" s="6" t="s">
        <v>263</v>
      </c>
      <c r="J135" s="6" t="s">
        <v>264</v>
      </c>
      <c r="K135" s="6" t="s">
        <v>247</v>
      </c>
      <c r="L135" s="6" t="s">
        <v>265</v>
      </c>
      <c r="M135" s="6" t="s">
        <v>194</v>
      </c>
      <c r="N135" s="6"/>
      <c r="O135" s="6"/>
      <c r="P135" s="6"/>
      <c r="Q135" s="6" t="s">
        <v>263</v>
      </c>
      <c r="R135" s="6" t="s">
        <v>318</v>
      </c>
      <c r="S135" s="6" t="s">
        <v>264</v>
      </c>
      <c r="T135" s="6"/>
      <c r="U135" s="6" t="s">
        <v>319</v>
      </c>
      <c r="V135" s="6" t="s">
        <v>320</v>
      </c>
      <c r="W135" s="6"/>
      <c r="X135" s="9"/>
      <c r="Y135" s="9" t="s">
        <v>319</v>
      </c>
      <c r="Z135" s="9"/>
      <c r="AA135" s="9"/>
      <c r="AB135" s="6" t="s">
        <v>384</v>
      </c>
      <c r="AC135" s="6" t="s">
        <v>385</v>
      </c>
      <c r="AD135" s="6" t="s">
        <v>386</v>
      </c>
      <c r="AE135" s="6"/>
      <c r="AF135" s="6" t="s">
        <v>420</v>
      </c>
      <c r="AG135" s="6" t="s">
        <v>421</v>
      </c>
      <c r="AH135" s="6" t="s">
        <v>422</v>
      </c>
      <c r="AI135" s="6" t="s">
        <v>459</v>
      </c>
      <c r="AJ135" s="6" t="s">
        <v>460</v>
      </c>
      <c r="AK135" s="6" t="s">
        <v>319</v>
      </c>
      <c r="AM135" s="6"/>
      <c r="AN135" s="6" t="s">
        <v>461</v>
      </c>
      <c r="AO135" s="6"/>
      <c r="AP135" s="6" t="s">
        <v>505</v>
      </c>
      <c r="AQ135" s="6" t="s">
        <v>506</v>
      </c>
      <c r="AR135" s="6" t="s">
        <v>545</v>
      </c>
      <c r="AS135" s="6" t="s">
        <v>546</v>
      </c>
      <c r="AT135" s="6"/>
      <c r="AU135" s="6"/>
      <c r="AV135" s="6" t="s">
        <v>547</v>
      </c>
      <c r="AW135" s="6" t="s">
        <v>548</v>
      </c>
      <c r="AX135" s="6" t="s">
        <v>574</v>
      </c>
      <c r="AY135" s="6" t="s">
        <v>614</v>
      </c>
      <c r="AZ135" s="6" t="s">
        <v>614</v>
      </c>
      <c r="BA135" s="6"/>
      <c r="BB135" s="6" t="s">
        <v>424</v>
      </c>
      <c r="BC135" s="6"/>
      <c r="BD135" s="12"/>
      <c r="BE135" s="15"/>
    </row>
    <row r="136" spans="1:57" s="3" customFormat="1" x14ac:dyDescent="0.25">
      <c r="A136" s="6" t="s">
        <v>128</v>
      </c>
      <c r="B136" s="6" t="s">
        <v>193</v>
      </c>
      <c r="C136" s="6" t="s">
        <v>184</v>
      </c>
      <c r="D136" s="6" t="s">
        <v>194</v>
      </c>
      <c r="E136" s="6" t="s">
        <v>186</v>
      </c>
      <c r="F136" s="6" t="s">
        <v>194</v>
      </c>
      <c r="G136" s="6"/>
      <c r="H136" s="6"/>
      <c r="I136" s="6" t="s">
        <v>189</v>
      </c>
      <c r="J136" s="6" t="s">
        <v>266</v>
      </c>
      <c r="K136" s="6"/>
      <c r="L136" s="6" t="s">
        <v>267</v>
      </c>
      <c r="M136" s="6" t="s">
        <v>268</v>
      </c>
      <c r="N136" s="6"/>
      <c r="O136" s="6"/>
      <c r="P136" s="6"/>
      <c r="Q136" s="6"/>
      <c r="R136" s="6" t="s">
        <v>321</v>
      </c>
      <c r="S136" s="6" t="s">
        <v>322</v>
      </c>
      <c r="T136" s="6"/>
      <c r="U136" s="6"/>
      <c r="V136" s="6" t="s">
        <v>231</v>
      </c>
      <c r="W136" s="6"/>
      <c r="X136" s="9"/>
      <c r="Y136" s="9" t="s">
        <v>323</v>
      </c>
      <c r="Z136" s="9"/>
      <c r="AA136" s="9"/>
      <c r="AB136" s="6"/>
      <c r="AC136" s="6" t="s">
        <v>387</v>
      </c>
      <c r="AD136" s="6" t="s">
        <v>388</v>
      </c>
      <c r="AE136" s="6" t="s">
        <v>423</v>
      </c>
      <c r="AF136" s="6" t="s">
        <v>424</v>
      </c>
      <c r="AG136" s="6" t="s">
        <v>423</v>
      </c>
      <c r="AH136" s="6" t="s">
        <v>425</v>
      </c>
      <c r="AI136" s="6" t="s">
        <v>462</v>
      </c>
      <c r="AJ136" s="6" t="s">
        <v>463</v>
      </c>
      <c r="AK136" s="6" t="s">
        <v>323</v>
      </c>
      <c r="AM136" s="6"/>
      <c r="AN136" s="6" t="s">
        <v>319</v>
      </c>
      <c r="AO136" s="6" t="s">
        <v>507</v>
      </c>
      <c r="AP136" s="6" t="s">
        <v>196</v>
      </c>
      <c r="AQ136" s="6" t="s">
        <v>194</v>
      </c>
      <c r="AR136" s="6" t="s">
        <v>549</v>
      </c>
      <c r="AS136" s="6"/>
      <c r="AT136" s="6"/>
      <c r="AU136" s="6"/>
      <c r="AV136" s="6" t="s">
        <v>550</v>
      </c>
      <c r="AW136" s="6" t="s">
        <v>551</v>
      </c>
      <c r="AX136" s="6" t="s">
        <v>575</v>
      </c>
      <c r="AY136" s="6" t="s">
        <v>615</v>
      </c>
      <c r="AZ136" s="6" t="s">
        <v>615</v>
      </c>
      <c r="BA136" s="6"/>
      <c r="BB136" s="6" t="s">
        <v>426</v>
      </c>
      <c r="BC136" s="6"/>
      <c r="BD136" s="12"/>
      <c r="BE136" s="15"/>
    </row>
    <row r="137" spans="1:57" s="3" customFormat="1" x14ac:dyDescent="0.25">
      <c r="A137" s="6" t="s">
        <v>129</v>
      </c>
      <c r="B137" s="6" t="s">
        <v>195</v>
      </c>
      <c r="C137" s="6"/>
      <c r="D137" s="6"/>
      <c r="E137" s="6" t="s">
        <v>196</v>
      </c>
      <c r="F137" s="6"/>
      <c r="G137" s="6"/>
      <c r="H137" s="6"/>
      <c r="I137" s="6"/>
      <c r="J137" s="6" t="s">
        <v>193</v>
      </c>
      <c r="K137" s="6"/>
      <c r="L137" s="6" t="s">
        <v>269</v>
      </c>
      <c r="M137" s="6"/>
      <c r="N137" s="6"/>
      <c r="O137" s="6"/>
      <c r="P137" s="6"/>
      <c r="Q137" s="6"/>
      <c r="R137" s="6"/>
      <c r="S137" s="6" t="s">
        <v>323</v>
      </c>
      <c r="T137" s="6"/>
      <c r="U137" s="6"/>
      <c r="V137" s="6"/>
      <c r="W137" s="6"/>
      <c r="X137" s="9"/>
      <c r="Y137" s="9"/>
      <c r="Z137" s="9"/>
      <c r="AA137" s="9"/>
      <c r="AB137" s="6"/>
      <c r="AC137" s="6"/>
      <c r="AD137" s="6"/>
      <c r="AE137" s="6"/>
      <c r="AF137" s="6" t="s">
        <v>426</v>
      </c>
      <c r="AG137" s="6"/>
      <c r="AH137" s="6"/>
      <c r="AI137" s="6" t="s">
        <v>464</v>
      </c>
      <c r="AJ137" s="6" t="s">
        <v>465</v>
      </c>
      <c r="AK137" s="6"/>
      <c r="AM137" s="6"/>
      <c r="AN137" s="6"/>
      <c r="AO137" s="6"/>
      <c r="AP137" s="6" t="s">
        <v>186</v>
      </c>
      <c r="AQ137" s="6" t="s">
        <v>508</v>
      </c>
      <c r="AR137" s="6" t="s">
        <v>552</v>
      </c>
      <c r="AS137" s="6"/>
      <c r="AT137" s="6"/>
      <c r="AU137" s="6"/>
      <c r="AV137" s="6"/>
      <c r="AW137" s="6" t="s">
        <v>553</v>
      </c>
      <c r="AX137" s="6" t="s">
        <v>184</v>
      </c>
      <c r="AY137" s="6" t="s">
        <v>382</v>
      </c>
      <c r="AZ137" s="6" t="s">
        <v>382</v>
      </c>
      <c r="BA137" s="6"/>
      <c r="BB137" s="6" t="s">
        <v>616</v>
      </c>
      <c r="BC137" s="6"/>
      <c r="BD137" s="12"/>
      <c r="BE137" s="15"/>
    </row>
    <row r="138" spans="1:57" x14ac:dyDescent="0.25">
      <c r="A138" s="5" t="s">
        <v>130</v>
      </c>
      <c r="B138" s="5">
        <v>1</v>
      </c>
      <c r="C138" s="5">
        <v>1</v>
      </c>
      <c r="D138" s="5">
        <v>1</v>
      </c>
      <c r="E138" s="5">
        <v>1</v>
      </c>
      <c r="F138" s="5">
        <v>1</v>
      </c>
      <c r="G138" s="5">
        <v>1</v>
      </c>
      <c r="H138" s="5">
        <v>1</v>
      </c>
      <c r="I138" s="5">
        <v>1</v>
      </c>
      <c r="J138" s="5"/>
      <c r="K138" s="5">
        <v>1</v>
      </c>
      <c r="L138" s="5">
        <v>1</v>
      </c>
      <c r="M138" s="5">
        <v>1</v>
      </c>
      <c r="N138" s="5"/>
      <c r="O138" s="5"/>
      <c r="P138" s="5">
        <v>1</v>
      </c>
      <c r="Q138" s="5">
        <v>1</v>
      </c>
      <c r="R138" s="5"/>
      <c r="S138" s="5"/>
      <c r="T138" s="5">
        <v>1</v>
      </c>
      <c r="U138" s="5">
        <v>1</v>
      </c>
      <c r="V138" s="5">
        <v>1</v>
      </c>
      <c r="W138" s="5"/>
      <c r="X138" s="8"/>
      <c r="Y138" s="8">
        <v>1</v>
      </c>
      <c r="Z138" s="8"/>
      <c r="AA138" s="8"/>
      <c r="AB138" s="5">
        <v>1</v>
      </c>
      <c r="AC138" s="5">
        <v>1</v>
      </c>
      <c r="AD138" s="5">
        <v>1</v>
      </c>
      <c r="AE138" s="5">
        <v>1</v>
      </c>
      <c r="AF138" s="5">
        <v>1</v>
      </c>
      <c r="AG138" s="5">
        <v>1</v>
      </c>
      <c r="AH138" s="5">
        <v>1</v>
      </c>
      <c r="AI138" s="5"/>
      <c r="AJ138" s="5"/>
      <c r="AK138" s="5"/>
      <c r="AM138" s="5"/>
      <c r="AN138" s="5"/>
      <c r="AO138" s="5"/>
      <c r="AP138" s="5"/>
      <c r="AQ138" s="5">
        <v>1</v>
      </c>
      <c r="AR138" s="5"/>
      <c r="AS138" s="5"/>
      <c r="AT138" s="5">
        <v>1</v>
      </c>
      <c r="AU138" s="5">
        <v>1</v>
      </c>
      <c r="AV138" s="5">
        <v>1</v>
      </c>
      <c r="AW138" s="5">
        <v>1</v>
      </c>
      <c r="AX138" s="5"/>
      <c r="AY138" s="5">
        <v>1</v>
      </c>
      <c r="AZ138" s="5">
        <v>1</v>
      </c>
      <c r="BA138" s="5">
        <v>1</v>
      </c>
      <c r="BB138" s="5">
        <v>1</v>
      </c>
      <c r="BC138" s="5">
        <v>1</v>
      </c>
      <c r="BD138" s="11">
        <f t="shared" si="4"/>
        <v>34</v>
      </c>
      <c r="BE138" s="14">
        <f t="shared" si="5"/>
        <v>62.962962962962962</v>
      </c>
    </row>
    <row r="139" spans="1:57" x14ac:dyDescent="0.25">
      <c r="A139" s="5" t="s">
        <v>131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8"/>
      <c r="Y139" s="8"/>
      <c r="Z139" s="8"/>
      <c r="AA139" s="8"/>
      <c r="AB139" s="5"/>
      <c r="AC139" s="5"/>
      <c r="AD139" s="5"/>
      <c r="AE139" s="5"/>
      <c r="AF139" s="5"/>
      <c r="AG139" s="5">
        <v>1</v>
      </c>
      <c r="AH139" s="5"/>
      <c r="AI139" s="5"/>
      <c r="AJ139" s="5"/>
      <c r="AK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11">
        <f t="shared" si="4"/>
        <v>1</v>
      </c>
      <c r="BE139" s="14">
        <f t="shared" si="5"/>
        <v>1.8518518518518516</v>
      </c>
    </row>
    <row r="140" spans="1:57" x14ac:dyDescent="0.25">
      <c r="A140" s="5" t="s">
        <v>132</v>
      </c>
      <c r="B140" s="5"/>
      <c r="C140" s="5"/>
      <c r="D140" s="5"/>
      <c r="E140" s="5"/>
      <c r="F140" s="5"/>
      <c r="G140" s="5"/>
      <c r="H140" s="5"/>
      <c r="I140" s="5"/>
      <c r="J140" s="5"/>
      <c r="K140" s="5">
        <v>1</v>
      </c>
      <c r="L140" s="5"/>
      <c r="M140" s="5"/>
      <c r="N140" s="5"/>
      <c r="O140" s="5"/>
      <c r="P140" s="5">
        <v>1</v>
      </c>
      <c r="Q140" s="5">
        <v>1</v>
      </c>
      <c r="R140" s="5"/>
      <c r="S140" s="5"/>
      <c r="T140" s="5"/>
      <c r="U140" s="5"/>
      <c r="V140" s="5"/>
      <c r="W140" s="5"/>
      <c r="X140" s="8"/>
      <c r="Y140" s="8"/>
      <c r="Z140" s="8"/>
      <c r="AA140" s="8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>
        <v>1</v>
      </c>
      <c r="AZ140" s="5">
        <v>1</v>
      </c>
      <c r="BA140" s="5"/>
      <c r="BB140" s="5"/>
      <c r="BC140" s="5"/>
      <c r="BD140" s="11">
        <f t="shared" si="4"/>
        <v>5</v>
      </c>
      <c r="BE140" s="14">
        <f t="shared" si="5"/>
        <v>9.2592592592592595</v>
      </c>
    </row>
    <row r="141" spans="1:57" x14ac:dyDescent="0.25">
      <c r="A141" s="5" t="s">
        <v>133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8"/>
      <c r="Y141" s="8"/>
      <c r="Z141" s="8"/>
      <c r="AA141" s="8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11">
        <f t="shared" si="4"/>
        <v>0</v>
      </c>
      <c r="BE141" s="14">
        <f t="shared" si="5"/>
        <v>0</v>
      </c>
    </row>
    <row r="142" spans="1:57" x14ac:dyDescent="0.25">
      <c r="A142" s="5" t="s">
        <v>134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8"/>
      <c r="Y142" s="8"/>
      <c r="Z142" s="8"/>
      <c r="AA142" s="8"/>
      <c r="AB142" s="5"/>
      <c r="AC142" s="5">
        <v>1</v>
      </c>
      <c r="AD142" s="5">
        <v>1</v>
      </c>
      <c r="AE142" s="5"/>
      <c r="AF142" s="5"/>
      <c r="AG142" s="5">
        <v>1</v>
      </c>
      <c r="AH142" s="5"/>
      <c r="AI142" s="5">
        <v>1</v>
      </c>
      <c r="AJ142" s="5"/>
      <c r="AK142" s="5"/>
      <c r="AM142" s="5"/>
      <c r="AN142" s="5"/>
      <c r="AO142" s="5"/>
      <c r="AP142" s="5"/>
      <c r="AQ142" s="5">
        <v>1</v>
      </c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11">
        <f t="shared" si="4"/>
        <v>5</v>
      </c>
      <c r="BE142" s="14">
        <f t="shared" si="5"/>
        <v>9.2592592592592595</v>
      </c>
    </row>
    <row r="143" spans="1:57" x14ac:dyDescent="0.25">
      <c r="A143" s="5" t="s">
        <v>139</v>
      </c>
      <c r="B143" s="5"/>
      <c r="C143" s="5"/>
      <c r="D143" s="5">
        <v>1</v>
      </c>
      <c r="E143" s="5"/>
      <c r="F143" s="5"/>
      <c r="G143" s="5">
        <v>1</v>
      </c>
      <c r="H143" s="5">
        <v>1</v>
      </c>
      <c r="I143" s="5">
        <v>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8"/>
      <c r="Y143" s="8">
        <v>1</v>
      </c>
      <c r="Z143" s="8"/>
      <c r="AA143" s="8"/>
      <c r="AB143" s="5"/>
      <c r="AC143" s="5">
        <v>1</v>
      </c>
      <c r="AD143" s="5">
        <v>1</v>
      </c>
      <c r="AE143" s="5"/>
      <c r="AF143" s="5"/>
      <c r="AG143" s="5">
        <v>1</v>
      </c>
      <c r="AH143" s="5"/>
      <c r="AI143" s="5"/>
      <c r="AJ143" s="5"/>
      <c r="AK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>
        <v>1</v>
      </c>
      <c r="AW143" s="5">
        <v>1</v>
      </c>
      <c r="AX143" s="5"/>
      <c r="AY143" s="5">
        <v>1</v>
      </c>
      <c r="AZ143" s="5">
        <v>1</v>
      </c>
      <c r="BA143" s="5">
        <v>1</v>
      </c>
      <c r="BB143" s="5">
        <v>1</v>
      </c>
      <c r="BC143" s="5">
        <v>1</v>
      </c>
      <c r="BD143" s="11">
        <f t="shared" si="4"/>
        <v>15</v>
      </c>
      <c r="BE143" s="14">
        <f t="shared" si="5"/>
        <v>27.777777777777779</v>
      </c>
    </row>
    <row r="144" spans="1:57" x14ac:dyDescent="0.25">
      <c r="A144" s="5" t="s">
        <v>631</v>
      </c>
      <c r="B144" s="5"/>
      <c r="C144" s="5"/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/>
      <c r="K144" s="5"/>
      <c r="L144" s="5"/>
      <c r="M144" s="5">
        <v>1</v>
      </c>
      <c r="N144" s="5"/>
      <c r="O144" s="5"/>
      <c r="P144" s="5">
        <v>1</v>
      </c>
      <c r="Q144" s="5">
        <v>1</v>
      </c>
      <c r="R144" s="5"/>
      <c r="S144" s="5"/>
      <c r="T144" s="5"/>
      <c r="U144" s="5"/>
      <c r="V144" s="5"/>
      <c r="W144" s="5"/>
      <c r="X144" s="8">
        <v>1</v>
      </c>
      <c r="Y144" s="8"/>
      <c r="Z144" s="8"/>
      <c r="AA144" s="8"/>
      <c r="AB144" s="5"/>
      <c r="AC144" s="5">
        <v>1</v>
      </c>
      <c r="AD144" s="5">
        <v>1</v>
      </c>
      <c r="AE144" s="5"/>
      <c r="AF144" s="5"/>
      <c r="AG144" s="5">
        <v>1</v>
      </c>
      <c r="AH144" s="5"/>
      <c r="AI144" s="5">
        <v>1</v>
      </c>
      <c r="AJ144" s="5"/>
      <c r="AK144" s="5"/>
      <c r="AM144" s="5"/>
      <c r="AN144" s="5"/>
      <c r="AO144" s="5"/>
      <c r="AP144" s="5"/>
      <c r="AQ144" s="5">
        <v>1</v>
      </c>
      <c r="AR144" s="5">
        <v>1</v>
      </c>
      <c r="AS144" s="5"/>
      <c r="AT144" s="5"/>
      <c r="AU144" s="5">
        <v>1</v>
      </c>
      <c r="AV144" s="5">
        <v>1</v>
      </c>
      <c r="AW144" s="5">
        <v>1</v>
      </c>
      <c r="AX144" s="5"/>
      <c r="AY144" s="5">
        <v>1</v>
      </c>
      <c r="AZ144" s="5">
        <v>1</v>
      </c>
      <c r="BA144" s="5">
        <v>1</v>
      </c>
      <c r="BB144" s="5">
        <v>1</v>
      </c>
      <c r="BC144" s="5">
        <v>1</v>
      </c>
      <c r="BD144" s="11">
        <f t="shared" si="4"/>
        <v>24</v>
      </c>
      <c r="BE144" s="14">
        <f t="shared" si="5"/>
        <v>44.444444444444443</v>
      </c>
    </row>
    <row r="145" spans="1:57" x14ac:dyDescent="0.25">
      <c r="A145" s="5" t="s">
        <v>135</v>
      </c>
      <c r="B145" s="5"/>
      <c r="C145" s="5"/>
      <c r="D145" s="5">
        <v>1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>
        <v>1</v>
      </c>
      <c r="Q145" s="5">
        <v>1</v>
      </c>
      <c r="R145" s="5"/>
      <c r="S145" s="5"/>
      <c r="T145" s="5"/>
      <c r="U145" s="5"/>
      <c r="V145" s="5"/>
      <c r="W145" s="5"/>
      <c r="X145" s="8"/>
      <c r="Y145" s="8"/>
      <c r="Z145" s="8"/>
      <c r="AA145" s="8"/>
      <c r="AB145" s="5"/>
      <c r="AC145" s="5">
        <v>1</v>
      </c>
      <c r="AD145" s="5">
        <v>1</v>
      </c>
      <c r="AE145" s="5"/>
      <c r="AF145" s="5"/>
      <c r="AG145" s="5">
        <v>1</v>
      </c>
      <c r="AH145" s="5"/>
      <c r="AI145" s="5"/>
      <c r="AJ145" s="5"/>
      <c r="AK145" s="5"/>
      <c r="AM145" s="5"/>
      <c r="AN145" s="5"/>
      <c r="AO145" s="5"/>
      <c r="AP145" s="5"/>
      <c r="AQ145" s="5">
        <v>1</v>
      </c>
      <c r="AR145" s="5"/>
      <c r="AS145" s="5"/>
      <c r="AT145" s="5">
        <v>1</v>
      </c>
      <c r="AU145" s="5">
        <v>1</v>
      </c>
      <c r="AV145" s="5"/>
      <c r="AW145" s="5"/>
      <c r="AX145" s="5"/>
      <c r="AY145" s="5">
        <v>1</v>
      </c>
      <c r="AZ145" s="5">
        <v>1</v>
      </c>
      <c r="BA145" s="5">
        <v>1</v>
      </c>
      <c r="BB145" s="5">
        <v>1</v>
      </c>
      <c r="BC145" s="5">
        <v>1</v>
      </c>
      <c r="BD145" s="11">
        <f t="shared" si="4"/>
        <v>14</v>
      </c>
      <c r="BE145" s="14">
        <f t="shared" si="5"/>
        <v>25.925925925925924</v>
      </c>
    </row>
    <row r="146" spans="1:57" x14ac:dyDescent="0.25">
      <c r="A146" s="5" t="s">
        <v>136</v>
      </c>
      <c r="B146" s="5"/>
      <c r="C146" s="5"/>
      <c r="D146" s="5">
        <v>1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/>
      <c r="K146" s="5">
        <v>1</v>
      </c>
      <c r="L146" s="5"/>
      <c r="M146" s="5">
        <v>1</v>
      </c>
      <c r="N146" s="5"/>
      <c r="O146" s="5"/>
      <c r="P146" s="5">
        <v>1</v>
      </c>
      <c r="Q146" s="5">
        <v>1</v>
      </c>
      <c r="R146" s="5"/>
      <c r="S146" s="5"/>
      <c r="T146" s="5"/>
      <c r="U146" s="5"/>
      <c r="V146" s="5"/>
      <c r="W146" s="5"/>
      <c r="X146" s="8"/>
      <c r="Y146" s="8">
        <v>1</v>
      </c>
      <c r="Z146" s="8"/>
      <c r="AA146" s="8"/>
      <c r="AB146" s="5"/>
      <c r="AC146" s="5"/>
      <c r="AD146" s="5"/>
      <c r="AE146" s="5"/>
      <c r="AF146" s="5"/>
      <c r="AG146" s="5">
        <v>1</v>
      </c>
      <c r="AH146" s="5"/>
      <c r="AI146" s="5">
        <v>1</v>
      </c>
      <c r="AJ146" s="5">
        <v>1</v>
      </c>
      <c r="AK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>
        <v>1</v>
      </c>
      <c r="AZ146" s="5">
        <v>1</v>
      </c>
      <c r="BA146" s="5">
        <v>1</v>
      </c>
      <c r="BB146" s="5">
        <v>1</v>
      </c>
      <c r="BC146" s="5"/>
      <c r="BD146" s="11">
        <f t="shared" si="4"/>
        <v>18</v>
      </c>
      <c r="BE146" s="14">
        <f t="shared" si="5"/>
        <v>33.333333333333329</v>
      </c>
    </row>
    <row r="147" spans="1:57" x14ac:dyDescent="0.25">
      <c r="A147" s="5" t="s">
        <v>137</v>
      </c>
      <c r="B147" s="5"/>
      <c r="C147" s="5"/>
      <c r="D147" s="5"/>
      <c r="E147" s="5"/>
      <c r="F147" s="5"/>
      <c r="G147" s="5">
        <v>1</v>
      </c>
      <c r="H147" s="5">
        <v>1</v>
      </c>
      <c r="I147" s="5">
        <v>1</v>
      </c>
      <c r="J147" s="5"/>
      <c r="K147" s="5"/>
      <c r="L147" s="5"/>
      <c r="M147" s="5">
        <v>1</v>
      </c>
      <c r="N147" s="5"/>
      <c r="O147" s="5"/>
      <c r="P147" s="5">
        <v>1</v>
      </c>
      <c r="Q147" s="5">
        <v>1</v>
      </c>
      <c r="R147" s="5"/>
      <c r="S147" s="5"/>
      <c r="T147" s="5"/>
      <c r="U147" s="5"/>
      <c r="V147" s="5"/>
      <c r="W147" s="5"/>
      <c r="X147" s="8"/>
      <c r="Y147" s="8"/>
      <c r="Z147" s="8"/>
      <c r="AA147" s="8"/>
      <c r="AB147" s="5"/>
      <c r="AC147" s="5">
        <v>1</v>
      </c>
      <c r="AD147" s="5">
        <v>1</v>
      </c>
      <c r="AE147" s="5">
        <v>1</v>
      </c>
      <c r="AF147" s="5">
        <v>1</v>
      </c>
      <c r="AG147" s="5"/>
      <c r="AH147" s="5"/>
      <c r="AI147" s="5"/>
      <c r="AJ147" s="5"/>
      <c r="AK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>
        <v>1</v>
      </c>
      <c r="AZ147" s="5">
        <v>1</v>
      </c>
      <c r="BA147" s="5"/>
      <c r="BB147" s="5">
        <v>1</v>
      </c>
      <c r="BC147" s="5"/>
      <c r="BD147" s="11">
        <f t="shared" si="4"/>
        <v>13</v>
      </c>
      <c r="BE147" s="14">
        <f t="shared" si="5"/>
        <v>24.074074074074073</v>
      </c>
    </row>
    <row r="148" spans="1:57" s="3" customFormat="1" ht="162" x14ac:dyDescent="0.25">
      <c r="A148" s="6" t="s">
        <v>632</v>
      </c>
      <c r="B148" s="6" t="s">
        <v>197</v>
      </c>
      <c r="C148" s="6" t="s">
        <v>198</v>
      </c>
      <c r="D148" s="6" t="s">
        <v>199</v>
      </c>
      <c r="E148" s="6" t="s">
        <v>200</v>
      </c>
      <c r="F148" s="6" t="s">
        <v>201</v>
      </c>
      <c r="G148" s="6" t="s">
        <v>270</v>
      </c>
      <c r="H148" s="6" t="s">
        <v>271</v>
      </c>
      <c r="I148" s="6" t="s">
        <v>272</v>
      </c>
      <c r="J148" s="6" t="s">
        <v>273</v>
      </c>
      <c r="K148" s="6" t="s">
        <v>274</v>
      </c>
      <c r="L148" s="6" t="s">
        <v>275</v>
      </c>
      <c r="M148" s="6" t="s">
        <v>276</v>
      </c>
      <c r="N148" s="6"/>
      <c r="O148" s="6"/>
      <c r="P148" s="6" t="s">
        <v>277</v>
      </c>
      <c r="Q148" s="6" t="s">
        <v>277</v>
      </c>
      <c r="R148" s="6" t="s">
        <v>324</v>
      </c>
      <c r="S148" s="6" t="s">
        <v>325</v>
      </c>
      <c r="T148" s="6"/>
      <c r="U148" s="6"/>
      <c r="V148" s="6"/>
      <c r="W148" s="6"/>
      <c r="X148" s="9" t="s">
        <v>348</v>
      </c>
      <c r="Y148" s="9" t="s">
        <v>349</v>
      </c>
      <c r="Z148" s="9" t="s">
        <v>350</v>
      </c>
      <c r="AA148" s="9" t="s">
        <v>351</v>
      </c>
      <c r="AB148" s="6" t="s">
        <v>389</v>
      </c>
      <c r="AC148" s="6" t="s">
        <v>390</v>
      </c>
      <c r="AD148" s="6" t="s">
        <v>391</v>
      </c>
      <c r="AE148" s="6" t="s">
        <v>427</v>
      </c>
      <c r="AF148" s="6" t="s">
        <v>427</v>
      </c>
      <c r="AG148" s="6" t="s">
        <v>428</v>
      </c>
      <c r="AH148" s="6" t="s">
        <v>429</v>
      </c>
      <c r="AI148" s="6" t="s">
        <v>466</v>
      </c>
      <c r="AJ148" s="6" t="s">
        <v>467</v>
      </c>
      <c r="AK148" s="6" t="s">
        <v>468</v>
      </c>
      <c r="AM148" s="6"/>
      <c r="AN148" s="6" t="s">
        <v>469</v>
      </c>
      <c r="AO148" s="6" t="s">
        <v>509</v>
      </c>
      <c r="AP148" s="6" t="s">
        <v>510</v>
      </c>
      <c r="AQ148" s="6" t="s">
        <v>511</v>
      </c>
      <c r="AR148" s="6" t="s">
        <v>554</v>
      </c>
      <c r="AS148" s="6" t="s">
        <v>555</v>
      </c>
      <c r="AT148" s="6"/>
      <c r="AU148" s="6"/>
      <c r="AV148" s="6" t="s">
        <v>556</v>
      </c>
      <c r="AW148" s="6" t="s">
        <v>556</v>
      </c>
      <c r="AX148" s="6" t="s">
        <v>576</v>
      </c>
      <c r="AY148" s="6" t="s">
        <v>617</v>
      </c>
      <c r="AZ148" s="6" t="s">
        <v>618</v>
      </c>
      <c r="BA148" s="6" t="s">
        <v>619</v>
      </c>
      <c r="BB148" s="6" t="s">
        <v>433</v>
      </c>
      <c r="BC148" s="6" t="s">
        <v>620</v>
      </c>
      <c r="BD148" s="12"/>
      <c r="BE148" s="15"/>
    </row>
    <row r="149" spans="1:57" s="3" customFormat="1" ht="108" x14ac:dyDescent="0.25">
      <c r="A149" s="6" t="s">
        <v>633</v>
      </c>
      <c r="B149" s="6" t="s">
        <v>202</v>
      </c>
      <c r="C149" s="6" t="s">
        <v>202</v>
      </c>
      <c r="D149" s="6" t="s">
        <v>203</v>
      </c>
      <c r="E149" s="6" t="s">
        <v>204</v>
      </c>
      <c r="F149" s="6" t="s">
        <v>205</v>
      </c>
      <c r="G149" s="6" t="s">
        <v>205</v>
      </c>
      <c r="H149" s="6" t="s">
        <v>278</v>
      </c>
      <c r="I149" s="6" t="s">
        <v>205</v>
      </c>
      <c r="J149" s="6" t="s">
        <v>241</v>
      </c>
      <c r="K149" s="6" t="s">
        <v>279</v>
      </c>
      <c r="L149" s="6"/>
      <c r="M149" s="6" t="s">
        <v>280</v>
      </c>
      <c r="N149" s="6"/>
      <c r="O149" s="6"/>
      <c r="P149" s="6" t="s">
        <v>281</v>
      </c>
      <c r="Q149" s="6" t="s">
        <v>281</v>
      </c>
      <c r="R149" s="6" t="s">
        <v>326</v>
      </c>
      <c r="S149" s="6" t="s">
        <v>327</v>
      </c>
      <c r="T149" s="6"/>
      <c r="U149" s="6"/>
      <c r="V149" s="6"/>
      <c r="W149" s="6"/>
      <c r="X149" s="9" t="s">
        <v>205</v>
      </c>
      <c r="Y149" s="9" t="s">
        <v>352</v>
      </c>
      <c r="Z149" s="9"/>
      <c r="AA149" s="9"/>
      <c r="AB149" s="6" t="s">
        <v>392</v>
      </c>
      <c r="AC149" s="6" t="s">
        <v>393</v>
      </c>
      <c r="AD149" s="6" t="s">
        <v>394</v>
      </c>
      <c r="AE149" s="6"/>
      <c r="AF149" s="6" t="s">
        <v>430</v>
      </c>
      <c r="AG149" s="6" t="s">
        <v>431</v>
      </c>
      <c r="AH149" s="6" t="s">
        <v>432</v>
      </c>
      <c r="AI149" s="6" t="s">
        <v>470</v>
      </c>
      <c r="AJ149" s="6" t="s">
        <v>471</v>
      </c>
      <c r="AK149" s="6" t="s">
        <v>472</v>
      </c>
      <c r="AM149" s="6"/>
      <c r="AN149" s="6" t="s">
        <v>473</v>
      </c>
      <c r="AO149" s="6"/>
      <c r="AP149" s="6"/>
      <c r="AQ149" s="6" t="s">
        <v>512</v>
      </c>
      <c r="AR149" s="6" t="s">
        <v>557</v>
      </c>
      <c r="AS149" s="6" t="s">
        <v>558</v>
      </c>
      <c r="AT149" s="6" t="s">
        <v>559</v>
      </c>
      <c r="AU149" s="6"/>
      <c r="AV149" s="6" t="s">
        <v>560</v>
      </c>
      <c r="AW149" s="6" t="s">
        <v>560</v>
      </c>
      <c r="AX149" s="6" t="s">
        <v>577</v>
      </c>
      <c r="AY149" s="6"/>
      <c r="AZ149" s="6"/>
      <c r="BA149" s="6" t="s">
        <v>621</v>
      </c>
      <c r="BB149" s="6" t="s">
        <v>622</v>
      </c>
      <c r="BC149" s="6" t="s">
        <v>623</v>
      </c>
      <c r="BD149" s="12"/>
      <c r="BE149" s="15"/>
    </row>
    <row r="150" spans="1:57" s="3" customFormat="1" ht="90" x14ac:dyDescent="0.25">
      <c r="A150" s="6" t="s">
        <v>634</v>
      </c>
      <c r="B150" s="6" t="s">
        <v>206</v>
      </c>
      <c r="C150" s="6"/>
      <c r="D150" s="6" t="s">
        <v>207</v>
      </c>
      <c r="E150" s="6" t="s">
        <v>208</v>
      </c>
      <c r="F150" s="6" t="s">
        <v>209</v>
      </c>
      <c r="G150" s="6" t="s">
        <v>272</v>
      </c>
      <c r="H150" s="6" t="s">
        <v>282</v>
      </c>
      <c r="I150" s="6" t="s">
        <v>283</v>
      </c>
      <c r="J150" s="6" t="s">
        <v>284</v>
      </c>
      <c r="K150" s="6" t="s">
        <v>284</v>
      </c>
      <c r="L150" s="6" t="s">
        <v>284</v>
      </c>
      <c r="M150" s="6" t="s">
        <v>285</v>
      </c>
      <c r="N150" s="6"/>
      <c r="O150" s="6"/>
      <c r="P150" s="6" t="s">
        <v>286</v>
      </c>
      <c r="Q150" s="6" t="s">
        <v>286</v>
      </c>
      <c r="R150" s="6" t="s">
        <v>328</v>
      </c>
      <c r="S150" s="6" t="s">
        <v>329</v>
      </c>
      <c r="T150" s="6"/>
      <c r="U150" s="6"/>
      <c r="V150" s="6"/>
      <c r="W150" s="6"/>
      <c r="X150" s="9" t="s">
        <v>353</v>
      </c>
      <c r="Y150" s="9" t="s">
        <v>354</v>
      </c>
      <c r="Z150" s="9"/>
      <c r="AA150" s="9"/>
      <c r="AB150" s="6" t="s">
        <v>395</v>
      </c>
      <c r="AC150" s="6" t="s">
        <v>396</v>
      </c>
      <c r="AD150" s="6" t="s">
        <v>397</v>
      </c>
      <c r="AE150" s="6" t="s">
        <v>433</v>
      </c>
      <c r="AF150" s="6" t="s">
        <v>434</v>
      </c>
      <c r="AG150" s="6" t="s">
        <v>435</v>
      </c>
      <c r="AH150" s="6" t="s">
        <v>436</v>
      </c>
      <c r="AI150" s="6" t="s">
        <v>474</v>
      </c>
      <c r="AJ150" s="6" t="s">
        <v>475</v>
      </c>
      <c r="AK150" s="6" t="s">
        <v>476</v>
      </c>
      <c r="AM150" s="6"/>
      <c r="AN150" s="6" t="s">
        <v>477</v>
      </c>
      <c r="AO150" s="6" t="s">
        <v>513</v>
      </c>
      <c r="AP150" s="6" t="s">
        <v>514</v>
      </c>
      <c r="AQ150" s="6" t="s">
        <v>515</v>
      </c>
      <c r="AR150" s="6" t="s">
        <v>561</v>
      </c>
      <c r="AS150" s="6"/>
      <c r="AT150" s="6"/>
      <c r="AU150" s="6"/>
      <c r="AV150" s="6" t="s">
        <v>562</v>
      </c>
      <c r="AW150" s="6" t="s">
        <v>562</v>
      </c>
      <c r="AX150" s="6"/>
      <c r="AY150" s="6" t="s">
        <v>624</v>
      </c>
      <c r="AZ150" s="6" t="s">
        <v>625</v>
      </c>
      <c r="BA150" s="6" t="s">
        <v>626</v>
      </c>
      <c r="BB150" s="6" t="s">
        <v>434</v>
      </c>
      <c r="BC150" s="6" t="s">
        <v>627</v>
      </c>
      <c r="BD150" s="12"/>
      <c r="BE150" s="15"/>
    </row>
    <row r="151" spans="1:57" s="3" customFormat="1" ht="162" x14ac:dyDescent="0.25">
      <c r="A151" s="6" t="s">
        <v>635</v>
      </c>
      <c r="B151" s="6" t="s">
        <v>210</v>
      </c>
      <c r="C151" s="6" t="s">
        <v>211</v>
      </c>
      <c r="D151" s="6" t="s">
        <v>212</v>
      </c>
      <c r="E151" s="6" t="s">
        <v>213</v>
      </c>
      <c r="F151" s="6" t="s">
        <v>205</v>
      </c>
      <c r="G151" s="6" t="s">
        <v>287</v>
      </c>
      <c r="H151" s="6" t="s">
        <v>205</v>
      </c>
      <c r="I151" s="6" t="s">
        <v>288</v>
      </c>
      <c r="J151" s="6" t="s">
        <v>289</v>
      </c>
      <c r="K151" s="6" t="s">
        <v>290</v>
      </c>
      <c r="L151" s="6"/>
      <c r="M151" s="6" t="s">
        <v>291</v>
      </c>
      <c r="N151" s="6"/>
      <c r="O151" s="6"/>
      <c r="P151" s="6" t="s">
        <v>292</v>
      </c>
      <c r="Q151" s="6" t="s">
        <v>293</v>
      </c>
      <c r="R151" s="6" t="s">
        <v>330</v>
      </c>
      <c r="S151" s="6"/>
      <c r="T151" s="6"/>
      <c r="U151" s="6"/>
      <c r="V151" s="6"/>
      <c r="W151" s="6"/>
      <c r="X151" s="9" t="s">
        <v>355</v>
      </c>
      <c r="Y151" s="9" t="s">
        <v>356</v>
      </c>
      <c r="Z151" s="9" t="s">
        <v>357</v>
      </c>
      <c r="AA151" s="9"/>
      <c r="AB151" s="6" t="s">
        <v>398</v>
      </c>
      <c r="AC151" s="6" t="s">
        <v>399</v>
      </c>
      <c r="AD151" s="6" t="s">
        <v>400</v>
      </c>
      <c r="AE151" s="6" t="s">
        <v>437</v>
      </c>
      <c r="AF151" s="6" t="s">
        <v>438</v>
      </c>
      <c r="AG151" s="6" t="s">
        <v>439</v>
      </c>
      <c r="AH151" s="6" t="s">
        <v>440</v>
      </c>
      <c r="AI151" s="6" t="s">
        <v>478</v>
      </c>
      <c r="AJ151" s="6" t="s">
        <v>479</v>
      </c>
      <c r="AK151" s="6" t="s">
        <v>480</v>
      </c>
      <c r="AM151" s="6"/>
      <c r="AN151" s="6" t="s">
        <v>481</v>
      </c>
      <c r="AO151" s="6"/>
      <c r="AP151" s="6"/>
      <c r="AQ151" s="6" t="s">
        <v>516</v>
      </c>
      <c r="AR151" s="6" t="s">
        <v>563</v>
      </c>
      <c r="AS151" s="6" t="s">
        <v>564</v>
      </c>
      <c r="AT151" s="6" t="s">
        <v>565</v>
      </c>
      <c r="AU151" s="6"/>
      <c r="AV151" s="6" t="s">
        <v>566</v>
      </c>
      <c r="AW151" s="6" t="s">
        <v>566</v>
      </c>
      <c r="AX151" s="6" t="s">
        <v>578</v>
      </c>
      <c r="AY151" s="6"/>
      <c r="AZ151" s="6"/>
      <c r="BA151" s="6"/>
      <c r="BB151" s="6" t="s">
        <v>628</v>
      </c>
      <c r="BC151" s="6" t="s">
        <v>629</v>
      </c>
      <c r="BD151" s="12"/>
      <c r="BE151" s="15"/>
    </row>
    <row r="152" spans="1:57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2"/>
    </row>
    <row r="153" spans="1:5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5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5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5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5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5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5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5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</row>
    <row r="201" spans="1:42" x14ac:dyDescent="0.25">
      <c r="A201" s="2"/>
    </row>
    <row r="202" spans="1:42" x14ac:dyDescent="0.25">
      <c r="A202" s="2"/>
    </row>
    <row r="203" spans="1:42" x14ac:dyDescent="0.25">
      <c r="A203" s="2"/>
    </row>
    <row r="204" spans="1:42" x14ac:dyDescent="0.25">
      <c r="A204" s="2"/>
    </row>
    <row r="205" spans="1:42" x14ac:dyDescent="0.25">
      <c r="A205" s="2"/>
    </row>
    <row r="206" spans="1:42" x14ac:dyDescent="0.25">
      <c r="A206" s="2"/>
    </row>
    <row r="207" spans="1:42" x14ac:dyDescent="0.25">
      <c r="A207" s="2"/>
    </row>
    <row r="208" spans="1:42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8972-8C4E-4EE6-8292-3C120B311007}">
  <dimension ref="A1:D55"/>
  <sheetViews>
    <sheetView workbookViewId="0">
      <selection sqref="A1:A1048576"/>
    </sheetView>
  </sheetViews>
  <sheetFormatPr defaultRowHeight="15" x14ac:dyDescent="0.25"/>
  <cols>
    <col min="1" max="2" width="110.85546875" customWidth="1"/>
    <col min="3" max="4" width="110.7109375" customWidth="1"/>
  </cols>
  <sheetData>
    <row r="1" spans="1:4" ht="18" x14ac:dyDescent="0.25">
      <c r="A1" s="16" t="s">
        <v>138</v>
      </c>
      <c r="B1" s="16" t="s">
        <v>142</v>
      </c>
      <c r="C1" s="16" t="s">
        <v>140</v>
      </c>
      <c r="D1" s="16" t="s">
        <v>141</v>
      </c>
    </row>
    <row r="2" spans="1:4" ht="18" x14ac:dyDescent="0.25">
      <c r="A2" s="6" t="s">
        <v>197</v>
      </c>
      <c r="B2" s="6" t="s">
        <v>202</v>
      </c>
      <c r="C2" s="6" t="s">
        <v>206</v>
      </c>
      <c r="D2" s="6" t="s">
        <v>210</v>
      </c>
    </row>
    <row r="3" spans="1:4" ht="18" x14ac:dyDescent="0.25">
      <c r="A3" s="6" t="s">
        <v>198</v>
      </c>
      <c r="B3" s="6" t="s">
        <v>202</v>
      </c>
      <c r="C3" s="6"/>
      <c r="D3" s="6" t="s">
        <v>211</v>
      </c>
    </row>
    <row r="4" spans="1:4" ht="72" x14ac:dyDescent="0.25">
      <c r="A4" s="6" t="s">
        <v>199</v>
      </c>
      <c r="B4" s="6" t="s">
        <v>203</v>
      </c>
      <c r="C4" s="6" t="s">
        <v>207</v>
      </c>
      <c r="D4" s="6" t="s">
        <v>212</v>
      </c>
    </row>
    <row r="5" spans="1:4" ht="36" x14ac:dyDescent="0.25">
      <c r="A5" s="6" t="s">
        <v>200</v>
      </c>
      <c r="B5" s="6" t="s">
        <v>204</v>
      </c>
      <c r="C5" s="6" t="s">
        <v>208</v>
      </c>
      <c r="D5" s="6" t="s">
        <v>213</v>
      </c>
    </row>
    <row r="6" spans="1:4" ht="18" x14ac:dyDescent="0.25">
      <c r="A6" s="6" t="s">
        <v>201</v>
      </c>
      <c r="B6" s="6" t="s">
        <v>205</v>
      </c>
      <c r="C6" s="6" t="s">
        <v>209</v>
      </c>
      <c r="D6" s="6" t="s">
        <v>205</v>
      </c>
    </row>
    <row r="7" spans="1:4" ht="36" x14ac:dyDescent="0.25">
      <c r="A7" s="6" t="s">
        <v>270</v>
      </c>
      <c r="B7" s="6" t="s">
        <v>205</v>
      </c>
      <c r="C7" s="6" t="s">
        <v>272</v>
      </c>
      <c r="D7" s="6" t="s">
        <v>287</v>
      </c>
    </row>
    <row r="8" spans="1:4" ht="18" x14ac:dyDescent="0.25">
      <c r="A8" s="6" t="s">
        <v>271</v>
      </c>
      <c r="B8" s="6" t="s">
        <v>278</v>
      </c>
      <c r="C8" s="6" t="s">
        <v>282</v>
      </c>
      <c r="D8" s="6" t="s">
        <v>205</v>
      </c>
    </row>
    <row r="9" spans="1:4" ht="18" x14ac:dyDescent="0.25">
      <c r="A9" s="6" t="s">
        <v>272</v>
      </c>
      <c r="B9" s="6" t="s">
        <v>205</v>
      </c>
      <c r="C9" s="6" t="s">
        <v>283</v>
      </c>
      <c r="D9" s="6" t="s">
        <v>288</v>
      </c>
    </row>
    <row r="10" spans="1:4" ht="18" x14ac:dyDescent="0.25">
      <c r="A10" s="6" t="s">
        <v>273</v>
      </c>
      <c r="B10" s="6" t="s">
        <v>241</v>
      </c>
      <c r="C10" s="6" t="s">
        <v>284</v>
      </c>
      <c r="D10" s="6" t="s">
        <v>289</v>
      </c>
    </row>
    <row r="11" spans="1:4" ht="36" x14ac:dyDescent="0.25">
      <c r="A11" s="6" t="s">
        <v>274</v>
      </c>
      <c r="B11" s="6" t="s">
        <v>279</v>
      </c>
      <c r="C11" s="6" t="s">
        <v>284</v>
      </c>
      <c r="D11" s="6" t="s">
        <v>290</v>
      </c>
    </row>
    <row r="12" spans="1:4" ht="18" x14ac:dyDescent="0.25">
      <c r="A12" s="6" t="s">
        <v>275</v>
      </c>
      <c r="B12" s="6"/>
      <c r="C12" s="6" t="s">
        <v>284</v>
      </c>
      <c r="D12" s="6"/>
    </row>
    <row r="13" spans="1:4" ht="18" x14ac:dyDescent="0.25">
      <c r="A13" s="6" t="s">
        <v>276</v>
      </c>
      <c r="B13" s="6" t="s">
        <v>280</v>
      </c>
      <c r="C13" s="6" t="s">
        <v>285</v>
      </c>
      <c r="D13" s="6" t="s">
        <v>291</v>
      </c>
    </row>
    <row r="14" spans="1:4" ht="18" x14ac:dyDescent="0.25">
      <c r="A14" s="6"/>
      <c r="B14" s="6"/>
      <c r="C14" s="6"/>
      <c r="D14" s="6"/>
    </row>
    <row r="15" spans="1:4" ht="18" x14ac:dyDescent="0.25">
      <c r="A15" s="6"/>
      <c r="B15" s="6"/>
      <c r="C15" s="6"/>
      <c r="D15" s="6"/>
    </row>
    <row r="16" spans="1:4" ht="18" x14ac:dyDescent="0.25">
      <c r="A16" s="6" t="s">
        <v>277</v>
      </c>
      <c r="B16" s="6" t="s">
        <v>281</v>
      </c>
      <c r="C16" s="6" t="s">
        <v>286</v>
      </c>
      <c r="D16" s="6" t="s">
        <v>292</v>
      </c>
    </row>
    <row r="17" spans="1:4" ht="18" x14ac:dyDescent="0.25">
      <c r="A17" s="6" t="s">
        <v>277</v>
      </c>
      <c r="B17" s="6" t="s">
        <v>281</v>
      </c>
      <c r="C17" s="6" t="s">
        <v>286</v>
      </c>
      <c r="D17" s="6" t="s">
        <v>293</v>
      </c>
    </row>
    <row r="18" spans="1:4" ht="18" x14ac:dyDescent="0.25">
      <c r="A18" s="6" t="s">
        <v>324</v>
      </c>
      <c r="B18" s="6" t="s">
        <v>326</v>
      </c>
      <c r="C18" s="6" t="s">
        <v>328</v>
      </c>
      <c r="D18" s="6" t="s">
        <v>330</v>
      </c>
    </row>
    <row r="19" spans="1:4" ht="18" x14ac:dyDescent="0.25">
      <c r="A19" s="6" t="s">
        <v>325</v>
      </c>
      <c r="B19" s="6" t="s">
        <v>327</v>
      </c>
      <c r="C19" s="6" t="s">
        <v>329</v>
      </c>
      <c r="D19" s="6"/>
    </row>
    <row r="20" spans="1:4" ht="18" x14ac:dyDescent="0.25">
      <c r="A20" s="6"/>
      <c r="B20" s="6"/>
      <c r="C20" s="6"/>
      <c r="D20" s="6"/>
    </row>
    <row r="21" spans="1:4" ht="18" x14ac:dyDescent="0.25">
      <c r="A21" s="6"/>
      <c r="B21" s="6"/>
      <c r="C21" s="6"/>
      <c r="D21" s="6"/>
    </row>
    <row r="22" spans="1:4" ht="18" x14ac:dyDescent="0.25">
      <c r="A22" s="6"/>
      <c r="B22" s="6"/>
      <c r="C22" s="6"/>
      <c r="D22" s="6"/>
    </row>
    <row r="23" spans="1:4" ht="18" x14ac:dyDescent="0.25">
      <c r="A23" s="6"/>
      <c r="B23" s="6"/>
      <c r="C23" s="6"/>
      <c r="D23" s="6"/>
    </row>
    <row r="24" spans="1:4" ht="18" x14ac:dyDescent="0.25">
      <c r="A24" s="9" t="s">
        <v>348</v>
      </c>
      <c r="B24" s="9" t="s">
        <v>205</v>
      </c>
      <c r="C24" s="9" t="s">
        <v>353</v>
      </c>
      <c r="D24" s="9" t="s">
        <v>355</v>
      </c>
    </row>
    <row r="25" spans="1:4" ht="18" x14ac:dyDescent="0.25">
      <c r="A25" s="9" t="s">
        <v>349</v>
      </c>
      <c r="B25" s="9" t="s">
        <v>352</v>
      </c>
      <c r="C25" s="9" t="s">
        <v>354</v>
      </c>
      <c r="D25" s="9" t="s">
        <v>356</v>
      </c>
    </row>
    <row r="26" spans="1:4" ht="18" x14ac:dyDescent="0.25">
      <c r="A26" s="9" t="s">
        <v>350</v>
      </c>
      <c r="B26" s="9"/>
      <c r="C26" s="9"/>
      <c r="D26" s="9" t="s">
        <v>357</v>
      </c>
    </row>
    <row r="27" spans="1:4" ht="18" x14ac:dyDescent="0.25">
      <c r="A27" s="9" t="s">
        <v>351</v>
      </c>
      <c r="B27" s="9"/>
      <c r="C27" s="9"/>
      <c r="D27" s="9"/>
    </row>
    <row r="28" spans="1:4" ht="36" x14ac:dyDescent="0.25">
      <c r="A28" s="6" t="s">
        <v>389</v>
      </c>
      <c r="B28" s="6" t="s">
        <v>392</v>
      </c>
      <c r="C28" s="6" t="s">
        <v>395</v>
      </c>
      <c r="D28" s="6" t="s">
        <v>398</v>
      </c>
    </row>
    <row r="29" spans="1:4" ht="36" x14ac:dyDescent="0.25">
      <c r="A29" s="6" t="s">
        <v>390</v>
      </c>
      <c r="B29" s="6" t="s">
        <v>393</v>
      </c>
      <c r="C29" s="6" t="s">
        <v>396</v>
      </c>
      <c r="D29" s="6" t="s">
        <v>399</v>
      </c>
    </row>
    <row r="30" spans="1:4" ht="36" x14ac:dyDescent="0.25">
      <c r="A30" s="6" t="s">
        <v>391</v>
      </c>
      <c r="B30" s="6" t="s">
        <v>394</v>
      </c>
      <c r="C30" s="6" t="s">
        <v>397</v>
      </c>
      <c r="D30" s="6" t="s">
        <v>400</v>
      </c>
    </row>
    <row r="31" spans="1:4" ht="18" x14ac:dyDescent="0.25">
      <c r="A31" s="6" t="s">
        <v>427</v>
      </c>
      <c r="B31" s="6"/>
      <c r="C31" s="6" t="s">
        <v>433</v>
      </c>
      <c r="D31" s="6" t="s">
        <v>437</v>
      </c>
    </row>
    <row r="32" spans="1:4" ht="18" x14ac:dyDescent="0.25">
      <c r="A32" s="6" t="s">
        <v>427</v>
      </c>
      <c r="B32" s="6" t="s">
        <v>430</v>
      </c>
      <c r="C32" s="6" t="s">
        <v>434</v>
      </c>
      <c r="D32" s="6" t="s">
        <v>438</v>
      </c>
    </row>
    <row r="33" spans="1:4" ht="18" x14ac:dyDescent="0.25">
      <c r="A33" s="6" t="s">
        <v>428</v>
      </c>
      <c r="B33" s="6" t="s">
        <v>431</v>
      </c>
      <c r="C33" s="6" t="s">
        <v>435</v>
      </c>
      <c r="D33" s="6" t="s">
        <v>439</v>
      </c>
    </row>
    <row r="34" spans="1:4" ht="18" x14ac:dyDescent="0.25">
      <c r="A34" s="6" t="s">
        <v>429</v>
      </c>
      <c r="B34" s="6" t="s">
        <v>432</v>
      </c>
      <c r="C34" s="6" t="s">
        <v>436</v>
      </c>
      <c r="D34" s="6" t="s">
        <v>440</v>
      </c>
    </row>
    <row r="35" spans="1:4" ht="18" x14ac:dyDescent="0.25">
      <c r="A35" s="6" t="s">
        <v>466</v>
      </c>
      <c r="B35" s="6" t="s">
        <v>470</v>
      </c>
      <c r="C35" s="6" t="s">
        <v>474</v>
      </c>
      <c r="D35" s="6" t="s">
        <v>478</v>
      </c>
    </row>
    <row r="36" spans="1:4" ht="36" x14ac:dyDescent="0.25">
      <c r="A36" s="6" t="s">
        <v>467</v>
      </c>
      <c r="B36" s="6" t="s">
        <v>471</v>
      </c>
      <c r="C36" s="6" t="s">
        <v>475</v>
      </c>
      <c r="D36" s="6" t="s">
        <v>479</v>
      </c>
    </row>
    <row r="37" spans="1:4" ht="18" x14ac:dyDescent="0.25">
      <c r="A37" s="6" t="s">
        <v>468</v>
      </c>
      <c r="B37" s="6" t="s">
        <v>472</v>
      </c>
      <c r="C37" s="6" t="s">
        <v>476</v>
      </c>
      <c r="D37" s="6" t="s">
        <v>480</v>
      </c>
    </row>
    <row r="38" spans="1:4" x14ac:dyDescent="0.25">
      <c r="A38" s="3"/>
      <c r="B38" s="3"/>
      <c r="C38" s="3"/>
      <c r="D38" s="3"/>
    </row>
    <row r="39" spans="1:4" ht="18" x14ac:dyDescent="0.25">
      <c r="A39" s="6"/>
      <c r="B39" s="6"/>
      <c r="C39" s="6"/>
      <c r="D39" s="6"/>
    </row>
    <row r="40" spans="1:4" ht="18" x14ac:dyDescent="0.25">
      <c r="A40" s="6" t="s">
        <v>469</v>
      </c>
      <c r="B40" s="6" t="s">
        <v>473</v>
      </c>
      <c r="C40" s="6" t="s">
        <v>477</v>
      </c>
      <c r="D40" s="6" t="s">
        <v>481</v>
      </c>
    </row>
    <row r="41" spans="1:4" ht="18" x14ac:dyDescent="0.25">
      <c r="A41" s="6" t="s">
        <v>509</v>
      </c>
      <c r="B41" s="6"/>
      <c r="C41" s="6" t="s">
        <v>513</v>
      </c>
      <c r="D41" s="6"/>
    </row>
    <row r="42" spans="1:4" ht="18" x14ac:dyDescent="0.25">
      <c r="A42" s="6" t="s">
        <v>510</v>
      </c>
      <c r="B42" s="6"/>
      <c r="C42" s="6" t="s">
        <v>514</v>
      </c>
      <c r="D42" s="6"/>
    </row>
    <row r="43" spans="1:4" ht="36" x14ac:dyDescent="0.25">
      <c r="A43" s="6" t="s">
        <v>511</v>
      </c>
      <c r="B43" s="6" t="s">
        <v>512</v>
      </c>
      <c r="C43" s="6" t="s">
        <v>515</v>
      </c>
      <c r="D43" s="6" t="s">
        <v>516</v>
      </c>
    </row>
    <row r="44" spans="1:4" ht="18" x14ac:dyDescent="0.25">
      <c r="A44" s="6" t="s">
        <v>554</v>
      </c>
      <c r="B44" s="6" t="s">
        <v>557</v>
      </c>
      <c r="C44" s="6" t="s">
        <v>561</v>
      </c>
      <c r="D44" s="6" t="s">
        <v>563</v>
      </c>
    </row>
    <row r="45" spans="1:4" ht="18" x14ac:dyDescent="0.25">
      <c r="A45" s="6" t="s">
        <v>555</v>
      </c>
      <c r="B45" s="6" t="s">
        <v>558</v>
      </c>
      <c r="C45" s="6"/>
      <c r="D45" s="6" t="s">
        <v>564</v>
      </c>
    </row>
    <row r="46" spans="1:4" ht="18" x14ac:dyDescent="0.25">
      <c r="A46" s="6"/>
      <c r="B46" s="6" t="s">
        <v>559</v>
      </c>
      <c r="C46" s="6"/>
      <c r="D46" s="6" t="s">
        <v>565</v>
      </c>
    </row>
    <row r="47" spans="1:4" ht="18" x14ac:dyDescent="0.25">
      <c r="A47" s="6"/>
      <c r="B47" s="6"/>
      <c r="C47" s="6"/>
      <c r="D47" s="6"/>
    </row>
    <row r="48" spans="1:4" ht="36" x14ac:dyDescent="0.25">
      <c r="A48" s="6" t="s">
        <v>556</v>
      </c>
      <c r="B48" s="6" t="s">
        <v>560</v>
      </c>
      <c r="C48" s="6" t="s">
        <v>562</v>
      </c>
      <c r="D48" s="6" t="s">
        <v>566</v>
      </c>
    </row>
    <row r="49" spans="1:4" ht="36" x14ac:dyDescent="0.25">
      <c r="A49" s="6" t="s">
        <v>556</v>
      </c>
      <c r="B49" s="6" t="s">
        <v>560</v>
      </c>
      <c r="C49" s="6" t="s">
        <v>562</v>
      </c>
      <c r="D49" s="6" t="s">
        <v>566</v>
      </c>
    </row>
    <row r="50" spans="1:4" ht="36" x14ac:dyDescent="0.25">
      <c r="A50" s="6" t="s">
        <v>576</v>
      </c>
      <c r="B50" s="6" t="s">
        <v>577</v>
      </c>
      <c r="C50" s="6"/>
      <c r="D50" s="6" t="s">
        <v>578</v>
      </c>
    </row>
    <row r="51" spans="1:4" ht="18" x14ac:dyDescent="0.25">
      <c r="A51" s="6" t="s">
        <v>617</v>
      </c>
      <c r="B51" s="6"/>
      <c r="C51" s="6" t="s">
        <v>624</v>
      </c>
      <c r="D51" s="6"/>
    </row>
    <row r="52" spans="1:4" ht="18" x14ac:dyDescent="0.25">
      <c r="A52" s="6" t="s">
        <v>618</v>
      </c>
      <c r="B52" s="6"/>
      <c r="C52" s="6" t="s">
        <v>625</v>
      </c>
      <c r="D52" s="6"/>
    </row>
    <row r="53" spans="1:4" ht="18" x14ac:dyDescent="0.25">
      <c r="A53" s="6" t="s">
        <v>619</v>
      </c>
      <c r="B53" s="6" t="s">
        <v>621</v>
      </c>
      <c r="C53" s="6" t="s">
        <v>626</v>
      </c>
      <c r="D53" s="6"/>
    </row>
    <row r="54" spans="1:4" ht="18" x14ac:dyDescent="0.25">
      <c r="A54" s="6" t="s">
        <v>433</v>
      </c>
      <c r="B54" s="6" t="s">
        <v>622</v>
      </c>
      <c r="C54" s="6" t="s">
        <v>434</v>
      </c>
      <c r="D54" s="6" t="s">
        <v>628</v>
      </c>
    </row>
    <row r="55" spans="1:4" ht="18" x14ac:dyDescent="0.25">
      <c r="A55" s="6" t="s">
        <v>620</v>
      </c>
      <c r="B55" s="6" t="s">
        <v>623</v>
      </c>
      <c r="C55" s="6" t="s">
        <v>627</v>
      </c>
      <c r="D55" s="6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Peat</dc:creator>
  <cp:lastModifiedBy>Chris Peat</cp:lastModifiedBy>
  <dcterms:created xsi:type="dcterms:W3CDTF">2021-09-30T07:53:12Z</dcterms:created>
  <dcterms:modified xsi:type="dcterms:W3CDTF">2022-05-23T11:03:19Z</dcterms:modified>
</cp:coreProperties>
</file>